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827"/>
  <workbookPr filterPrivacy="1"/>
  <xr:revisionPtr revIDLastSave="0" documentId="13_ncr:1_{056B36F6-33E2-4D31-8673-76BB3BA68034}" xr6:coauthVersionLast="47" xr6:coauthVersionMax="47" xr10:uidLastSave="{00000000-0000-0000-0000-000000000000}"/>
  <bookViews>
    <workbookView xWindow="-120" yWindow="-120" windowWidth="29040" windowHeight="15840" xr2:uid="{00000000-000D-0000-FFFF-FFFF00000000}"/>
  </bookViews>
  <sheets>
    <sheet name="入力欄" sheetId="1" r:id="rId1"/>
    <sheet name="履歴書" sheetId="2" r:id="rId2"/>
  </sheets>
  <definedNames>
    <definedName name="_xlnm.Print_Area" localSheetId="0">入力欄!$A$1:$R$218</definedName>
    <definedName name="_xlnm.Print_Area" localSheetId="1">履歴書!$A$1:$AF$62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I62" i="2" l="1"/>
  <c r="I61" i="2"/>
  <c r="I60" i="2"/>
  <c r="I59" i="2"/>
  <c r="I58" i="2"/>
  <c r="M57" i="2"/>
  <c r="I57" i="2"/>
  <c r="I56" i="2"/>
  <c r="AD55" i="2"/>
  <c r="T55" i="2"/>
  <c r="W54" i="2"/>
  <c r="M54" i="2"/>
  <c r="C54" i="2"/>
  <c r="W41" i="2"/>
  <c r="M41" i="2"/>
  <c r="C41" i="2"/>
  <c r="AB40" i="2"/>
  <c r="Z40" i="2"/>
  <c r="R40" i="2"/>
  <c r="P40" i="2"/>
  <c r="H40" i="2"/>
  <c r="F40" i="2"/>
  <c r="AC39" i="2"/>
  <c r="W39" i="2"/>
  <c r="S39" i="2"/>
  <c r="M39" i="2"/>
  <c r="I39" i="2"/>
  <c r="C39" i="2"/>
  <c r="AD38" i="2"/>
  <c r="T38" i="2"/>
  <c r="J38" i="2"/>
  <c r="W37" i="2"/>
  <c r="M37" i="2"/>
  <c r="C37" i="2"/>
  <c r="W35" i="2"/>
  <c r="M35" i="2"/>
  <c r="C35" i="2"/>
  <c r="M34" i="2"/>
  <c r="E34" i="2"/>
  <c r="Q32" i="2"/>
  <c r="A32" i="2"/>
  <c r="W31" i="2"/>
  <c r="L31" i="2"/>
  <c r="A31" i="2"/>
  <c r="T26" i="2"/>
  <c r="O26" i="2"/>
  <c r="D26" i="2"/>
  <c r="AD25" i="2"/>
  <c r="W25" i="2"/>
  <c r="D25" i="2"/>
  <c r="C25" i="2"/>
  <c r="A25" i="2"/>
  <c r="AD24" i="2"/>
  <c r="W24" i="2"/>
  <c r="D24" i="2"/>
  <c r="C24" i="2"/>
  <c r="A24" i="2"/>
  <c r="AD23" i="2"/>
  <c r="W23" i="2"/>
  <c r="D23" i="2"/>
  <c r="C23" i="2"/>
  <c r="A23" i="2"/>
  <c r="AD22" i="2"/>
  <c r="W22" i="2"/>
  <c r="D22" i="2"/>
  <c r="C22" i="2"/>
  <c r="A22" i="2"/>
  <c r="AD21" i="2"/>
  <c r="Y21" i="2"/>
  <c r="T21" i="2"/>
  <c r="D21" i="2"/>
  <c r="C21" i="2"/>
  <c r="A21" i="2"/>
  <c r="AD20" i="2"/>
  <c r="Y20" i="2"/>
  <c r="F17" i="2"/>
  <c r="AB13" i="2"/>
  <c r="Q10" i="2"/>
  <c r="D10" i="2"/>
  <c r="X9" i="2"/>
  <c r="R9" i="2"/>
  <c r="P9" i="2"/>
  <c r="K9" i="2"/>
  <c r="E9" i="2"/>
  <c r="W8" i="2"/>
  <c r="B8" i="2"/>
  <c r="W7" i="2"/>
  <c r="L7" i="2"/>
  <c r="E7" i="2"/>
  <c r="B7" i="2"/>
  <c r="W6" i="2"/>
  <c r="R6" i="2"/>
  <c r="L6" i="2"/>
  <c r="W5" i="2"/>
  <c r="Q5" i="2"/>
  <c r="O5" i="2"/>
  <c r="L5" i="2"/>
  <c r="J5" i="2"/>
  <c r="F5" i="2"/>
  <c r="B5" i="2"/>
  <c r="AE3" i="2"/>
  <c r="AC3" i="2"/>
  <c r="Z3" i="2"/>
  <c r="E30" i="1"/>
  <c r="B30" i="1"/>
  <c r="T30" i="1" s="1"/>
  <c r="U30" i="1" s="1"/>
  <c r="E29" i="1"/>
  <c r="B29" i="1"/>
  <c r="C29" i="1" s="1"/>
  <c r="T28" i="1"/>
  <c r="U28" i="1" s="1"/>
  <c r="E28" i="1"/>
  <c r="C28" i="1"/>
  <c r="B28" i="1"/>
  <c r="E27" i="1"/>
  <c r="B27" i="1"/>
  <c r="C27" i="1" s="1"/>
  <c r="E7" i="1"/>
  <c r="B7" i="1"/>
  <c r="B4" i="2" l="1"/>
  <c r="F4" i="2"/>
  <c r="C30" i="1"/>
  <c r="T29" i="1"/>
  <c r="U29" i="1" s="1"/>
  <c r="T27" i="1"/>
  <c r="U27" i="1" s="1"/>
  <c r="U26" i="1" s="1"/>
  <c r="X27" i="1" s="1"/>
  <c r="C13" i="2" s="1"/>
  <c r="X29" i="1" l="1"/>
  <c r="C15" i="2" s="1"/>
  <c r="W27" i="1"/>
  <c r="A13" i="2" s="1"/>
  <c r="X30" i="1"/>
  <c r="C16" i="2" s="1"/>
  <c r="AA28" i="1"/>
  <c r="G14" i="2" s="1"/>
  <c r="Y29" i="1"/>
  <c r="D15" i="2" s="1"/>
  <c r="W30" i="1"/>
  <c r="A16" i="2" s="1"/>
  <c r="Z27" i="1"/>
  <c r="F13" i="2" s="1"/>
  <c r="AA29" i="1"/>
  <c r="G15" i="2" s="1"/>
  <c r="Z28" i="1"/>
  <c r="F14" i="2" s="1"/>
  <c r="AA27" i="1"/>
  <c r="G13" i="2" s="1"/>
  <c r="Y28" i="1"/>
  <c r="D14" i="2" s="1"/>
  <c r="W29" i="1"/>
  <c r="A15" i="2" s="1"/>
  <c r="X28" i="1"/>
  <c r="C14" i="2" s="1"/>
  <c r="Y30" i="1"/>
  <c r="D16" i="2" s="1"/>
  <c r="W28" i="1"/>
  <c r="A14" i="2" s="1"/>
  <c r="Z30" i="1"/>
  <c r="F16" i="2" s="1"/>
  <c r="AA30" i="1"/>
  <c r="G16" i="2" s="1"/>
  <c r="Y27" i="1"/>
  <c r="D13" i="2" s="1"/>
  <c r="Z29" i="1"/>
  <c r="F15" i="2" s="1"/>
</calcChain>
</file>

<file path=xl/sharedStrings.xml><?xml version="1.0" encoding="utf-8"?>
<sst xmlns="http://schemas.openxmlformats.org/spreadsheetml/2006/main" count="425" uniqueCount="245">
  <si>
    <t>ver 150417</t>
    <phoneticPr fontId="4"/>
  </si>
  <si>
    <t>【履歴書入力フォーム】このページに入力した内容が「履歴書」シートに反映されます。</t>
    <rPh sb="1" eb="4">
      <t>リレキショ</t>
    </rPh>
    <rPh sb="4" eb="6">
      <t>ニュウリョク</t>
    </rPh>
    <rPh sb="17" eb="19">
      <t>ニュウリョク</t>
    </rPh>
    <rPh sb="21" eb="23">
      <t>ナイヨウ</t>
    </rPh>
    <rPh sb="25" eb="28">
      <t>リレキショ</t>
    </rPh>
    <rPh sb="33" eb="35">
      <t>ハンエイ</t>
    </rPh>
    <phoneticPr fontId="4"/>
  </si>
  <si>
    <t>写真は下記の点線枠内に</t>
    <rPh sb="0" eb="2">
      <t>シャシン</t>
    </rPh>
    <rPh sb="3" eb="5">
      <t>カキ</t>
    </rPh>
    <rPh sb="6" eb="8">
      <t>テンセン</t>
    </rPh>
    <rPh sb="8" eb="10">
      <t>ワクナイ</t>
    </rPh>
    <rPh sb="9" eb="10">
      <t>ナイ</t>
    </rPh>
    <phoneticPr fontId="4"/>
  </si>
  <si>
    <t>男性</t>
    <rPh sb="0" eb="1">
      <t>オトコ</t>
    </rPh>
    <rPh sb="1" eb="2">
      <t>セイ</t>
    </rPh>
    <phoneticPr fontId="4"/>
  </si>
  <si>
    <t>女性</t>
    <rPh sb="0" eb="2">
      <t>ジョセイ</t>
    </rPh>
    <phoneticPr fontId="4"/>
  </si>
  <si>
    <t>入力が完了しましたら、「履歴書」シートをご確認ください。</t>
    <rPh sb="0" eb="2">
      <t>ニュウリョク</t>
    </rPh>
    <rPh sb="3" eb="5">
      <t>カンリョウ</t>
    </rPh>
    <rPh sb="12" eb="15">
      <t>リレキショ</t>
    </rPh>
    <rPh sb="21" eb="23">
      <t>カクニン</t>
    </rPh>
    <phoneticPr fontId="4"/>
  </si>
  <si>
    <t>張り付けてください。</t>
    <rPh sb="0" eb="1">
      <t>ハ</t>
    </rPh>
    <rPh sb="2" eb="3">
      <t>ツ</t>
    </rPh>
    <phoneticPr fontId="4"/>
  </si>
  <si>
    <t>■基本情報</t>
    <rPh sb="1" eb="3">
      <t>キホン</t>
    </rPh>
    <rPh sb="3" eb="5">
      <t>ジョウホウ</t>
    </rPh>
    <phoneticPr fontId="4"/>
  </si>
  <si>
    <t>一人暮らし</t>
    <rPh sb="0" eb="2">
      <t>ヒトリ</t>
    </rPh>
    <rPh sb="2" eb="3">
      <t>グ</t>
    </rPh>
    <phoneticPr fontId="4"/>
  </si>
  <si>
    <t>家族と同居</t>
    <rPh sb="0" eb="2">
      <t>カゾク</t>
    </rPh>
    <rPh sb="3" eb="5">
      <t>ドウキョ</t>
    </rPh>
    <phoneticPr fontId="4"/>
  </si>
  <si>
    <t>実家</t>
    <rPh sb="0" eb="2">
      <t>ジッカ</t>
    </rPh>
    <phoneticPr fontId="4"/>
  </si>
  <si>
    <t>寮・社宅</t>
    <rPh sb="0" eb="1">
      <t>リョウ</t>
    </rPh>
    <rPh sb="2" eb="4">
      <t>シャタク</t>
    </rPh>
    <phoneticPr fontId="4"/>
  </si>
  <si>
    <t>姓</t>
    <rPh sb="0" eb="1">
      <t>セイ</t>
    </rPh>
    <phoneticPr fontId="4"/>
  </si>
  <si>
    <t>名</t>
    <rPh sb="0" eb="1">
      <t>メイ</t>
    </rPh>
    <phoneticPr fontId="4"/>
  </si>
  <si>
    <t>※自動入力した振り仮名が間違い</t>
    <rPh sb="1" eb="3">
      <t>ジドウ</t>
    </rPh>
    <rPh sb="3" eb="5">
      <t>ニュウリョク</t>
    </rPh>
    <rPh sb="7" eb="8">
      <t>フ</t>
    </rPh>
    <rPh sb="9" eb="11">
      <t>ガナ</t>
    </rPh>
    <rPh sb="12" eb="14">
      <t>マチガ</t>
    </rPh>
    <phoneticPr fontId="4"/>
  </si>
  <si>
    <t>有り</t>
    <rPh sb="0" eb="1">
      <t>ア</t>
    </rPh>
    <phoneticPr fontId="4"/>
  </si>
  <si>
    <t>無し</t>
    <rPh sb="0" eb="1">
      <t>ナ</t>
    </rPh>
    <phoneticPr fontId="4"/>
  </si>
  <si>
    <t>セイ</t>
    <phoneticPr fontId="4"/>
  </si>
  <si>
    <t>メイ</t>
    <phoneticPr fontId="4"/>
  </si>
  <si>
    <t>の場合は手入力してください。</t>
  </si>
  <si>
    <t>可</t>
    <rPh sb="0" eb="1">
      <t>カ</t>
    </rPh>
    <phoneticPr fontId="4"/>
  </si>
  <si>
    <t>不可</t>
    <rPh sb="0" eb="2">
      <t>フカ</t>
    </rPh>
    <phoneticPr fontId="4"/>
  </si>
  <si>
    <t>性別</t>
    <rPh sb="0" eb="2">
      <t>セイベツ</t>
    </rPh>
    <phoneticPr fontId="4"/>
  </si>
  <si>
    <t>●</t>
    <phoneticPr fontId="4"/>
  </si>
  <si>
    <t>生年月日</t>
    <rPh sb="0" eb="2">
      <t>セイネン</t>
    </rPh>
    <rPh sb="2" eb="4">
      <t>ガッピ</t>
    </rPh>
    <phoneticPr fontId="4"/>
  </si>
  <si>
    <t>入力例：1973/3/25</t>
    <rPh sb="0" eb="2">
      <t>ニュウリョク</t>
    </rPh>
    <rPh sb="2" eb="3">
      <t>レイ</t>
    </rPh>
    <phoneticPr fontId="4"/>
  </si>
  <si>
    <t>現職中</t>
    <rPh sb="0" eb="2">
      <t>ゲンショク</t>
    </rPh>
    <rPh sb="2" eb="3">
      <t>チュウ</t>
    </rPh>
    <phoneticPr fontId="4"/>
  </si>
  <si>
    <t>離職中</t>
    <rPh sb="0" eb="2">
      <t>リショク</t>
    </rPh>
    <rPh sb="2" eb="3">
      <t>チュウ</t>
    </rPh>
    <phoneticPr fontId="4"/>
  </si>
  <si>
    <t>郵便番号</t>
    <rPh sb="0" eb="4">
      <t>ユウビンバンゴウ</t>
    </rPh>
    <phoneticPr fontId="4"/>
  </si>
  <si>
    <t>入力例：141-0032</t>
    <rPh sb="0" eb="2">
      <t>ニュウリョク</t>
    </rPh>
    <rPh sb="2" eb="3">
      <t>レイ</t>
    </rPh>
    <phoneticPr fontId="4"/>
  </si>
  <si>
    <t>東京都（23区内）</t>
    <rPh sb="6" eb="7">
      <t>ク</t>
    </rPh>
    <rPh sb="7" eb="8">
      <t>ナイ</t>
    </rPh>
    <phoneticPr fontId="4"/>
  </si>
  <si>
    <t>東京都</t>
    <phoneticPr fontId="4"/>
  </si>
  <si>
    <t>神奈川県</t>
  </si>
  <si>
    <t>大阪府</t>
  </si>
  <si>
    <t>愛知県</t>
  </si>
  <si>
    <t>福岡県</t>
  </si>
  <si>
    <t>北海道</t>
  </si>
  <si>
    <t>青森県</t>
  </si>
  <si>
    <t>岩手県</t>
  </si>
  <si>
    <t>宮城県</t>
  </si>
  <si>
    <t>秋田県</t>
  </si>
  <si>
    <t>山形県</t>
  </si>
  <si>
    <t>福島県</t>
  </si>
  <si>
    <t>茨城県</t>
  </si>
  <si>
    <t>栃木県</t>
  </si>
  <si>
    <t>群馬県</t>
  </si>
  <si>
    <t>埼玉県</t>
  </si>
  <si>
    <t>千葉県</t>
  </si>
  <si>
    <t>新潟県</t>
  </si>
  <si>
    <t>富山県</t>
  </si>
  <si>
    <t>石川県</t>
  </si>
  <si>
    <t>福井県</t>
  </si>
  <si>
    <t>山梨県</t>
  </si>
  <si>
    <t>長野県</t>
  </si>
  <si>
    <t>岐阜県</t>
  </si>
  <si>
    <t>静岡県</t>
  </si>
  <si>
    <t>三重県</t>
  </si>
  <si>
    <t>滋賀県</t>
  </si>
  <si>
    <t>京都府</t>
  </si>
  <si>
    <t>兵庫県</t>
  </si>
  <si>
    <t>奈良県</t>
  </si>
  <si>
    <t>和歌山県</t>
  </si>
  <si>
    <t>鳥取県</t>
  </si>
  <si>
    <t>島根県</t>
  </si>
  <si>
    <t>岡山県</t>
  </si>
  <si>
    <t>広島県</t>
  </si>
  <si>
    <t>山口県</t>
  </si>
  <si>
    <t>徳島県</t>
  </si>
  <si>
    <t>香川県</t>
  </si>
  <si>
    <t>愛媛県</t>
  </si>
  <si>
    <t>高知県</t>
  </si>
  <si>
    <t>佐賀県</t>
  </si>
  <si>
    <t>長崎県</t>
  </si>
  <si>
    <t>熊本県</t>
  </si>
  <si>
    <t>大分県</t>
  </si>
  <si>
    <t>宮崎県</t>
  </si>
  <si>
    <t>鹿児島県</t>
  </si>
  <si>
    <t>沖縄県</t>
  </si>
  <si>
    <t>海外</t>
    <rPh sb="0" eb="2">
      <t>カイガイ</t>
    </rPh>
    <phoneticPr fontId="4"/>
  </si>
  <si>
    <t>都道府県(住所1)</t>
    <rPh sb="0" eb="4">
      <t>トドウフケン</t>
    </rPh>
    <rPh sb="5" eb="7">
      <t>ジュウショ</t>
    </rPh>
    <phoneticPr fontId="4"/>
  </si>
  <si>
    <t>市区町村(住所2)</t>
    <rPh sb="0" eb="2">
      <t>シク</t>
    </rPh>
    <rPh sb="2" eb="4">
      <t>チョウソン</t>
    </rPh>
    <rPh sb="5" eb="7">
      <t>ジュウショ</t>
    </rPh>
    <phoneticPr fontId="4"/>
  </si>
  <si>
    <t>住所３</t>
    <rPh sb="0" eb="2">
      <t>ジュウショ</t>
    </rPh>
    <phoneticPr fontId="4"/>
  </si>
  <si>
    <t>正社員</t>
    <rPh sb="0" eb="3">
      <t>セイシャイン</t>
    </rPh>
    <phoneticPr fontId="4"/>
  </si>
  <si>
    <t>契約社員</t>
    <rPh sb="0" eb="2">
      <t>ケイヤク</t>
    </rPh>
    <rPh sb="2" eb="4">
      <t>シャイン</t>
    </rPh>
    <phoneticPr fontId="4"/>
  </si>
  <si>
    <t>アルバイト</t>
    <phoneticPr fontId="4"/>
  </si>
  <si>
    <t>パート</t>
    <phoneticPr fontId="4"/>
  </si>
  <si>
    <t>派遣社員</t>
    <rPh sb="0" eb="2">
      <t>ハケン</t>
    </rPh>
    <rPh sb="2" eb="4">
      <t>シャイン</t>
    </rPh>
    <phoneticPr fontId="4"/>
  </si>
  <si>
    <t>業務委託</t>
    <rPh sb="0" eb="2">
      <t>ギョウム</t>
    </rPh>
    <rPh sb="2" eb="4">
      <t>イタク</t>
    </rPh>
    <phoneticPr fontId="4"/>
  </si>
  <si>
    <t>個人事業</t>
    <rPh sb="0" eb="2">
      <t>コジン</t>
    </rPh>
    <rPh sb="2" eb="4">
      <t>ジギョウ</t>
    </rPh>
    <phoneticPr fontId="4"/>
  </si>
  <si>
    <t>最寄の交通機関</t>
    <rPh sb="0" eb="2">
      <t>モヨリ</t>
    </rPh>
    <rPh sb="3" eb="5">
      <t>コウツウ</t>
    </rPh>
    <rPh sb="5" eb="7">
      <t>キカン</t>
    </rPh>
    <phoneticPr fontId="4"/>
  </si>
  <si>
    <t>路線</t>
    <rPh sb="0" eb="2">
      <t>ロセン</t>
    </rPh>
    <phoneticPr fontId="4"/>
  </si>
  <si>
    <t>駅</t>
    <rPh sb="0" eb="1">
      <t>エキ</t>
    </rPh>
    <phoneticPr fontId="4"/>
  </si>
  <si>
    <t>徒歩</t>
    <rPh sb="0" eb="2">
      <t>トホ</t>
    </rPh>
    <phoneticPr fontId="4"/>
  </si>
  <si>
    <t>分</t>
    <rPh sb="0" eb="1">
      <t>フン</t>
    </rPh>
    <phoneticPr fontId="4"/>
  </si>
  <si>
    <t>転勤可</t>
    <rPh sb="0" eb="2">
      <t>テンキン</t>
    </rPh>
    <rPh sb="2" eb="3">
      <t>カ</t>
    </rPh>
    <phoneticPr fontId="4"/>
  </si>
  <si>
    <t>転勤不可</t>
    <rPh sb="0" eb="2">
      <t>テンキン</t>
    </rPh>
    <rPh sb="2" eb="4">
      <t>フカ</t>
    </rPh>
    <phoneticPr fontId="4"/>
  </si>
  <si>
    <t>条件によっては可</t>
    <rPh sb="0" eb="2">
      <t>ジョウケン</t>
    </rPh>
    <rPh sb="7" eb="8">
      <t>カ</t>
    </rPh>
    <phoneticPr fontId="4"/>
  </si>
  <si>
    <t>住居区分</t>
    <rPh sb="0" eb="2">
      <t>ジュウキョ</t>
    </rPh>
    <rPh sb="2" eb="4">
      <t>クブン</t>
    </rPh>
    <phoneticPr fontId="4"/>
  </si>
  <si>
    <t>家族構成</t>
    <rPh sb="0" eb="2">
      <t>カゾク</t>
    </rPh>
    <rPh sb="2" eb="4">
      <t>コウセイ</t>
    </rPh>
    <phoneticPr fontId="4"/>
  </si>
  <si>
    <t>配偶者</t>
    <rPh sb="0" eb="3">
      <t>ハイグウシャ</t>
    </rPh>
    <phoneticPr fontId="4"/>
  </si>
  <si>
    <t>扶養家族</t>
    <rPh sb="0" eb="2">
      <t>フヨウ</t>
    </rPh>
    <rPh sb="2" eb="4">
      <t>カゾク</t>
    </rPh>
    <phoneticPr fontId="4"/>
  </si>
  <si>
    <t>人</t>
    <rPh sb="0" eb="1">
      <t>ニン</t>
    </rPh>
    <phoneticPr fontId="4"/>
  </si>
  <si>
    <t>バス</t>
    <phoneticPr fontId="4"/>
  </si>
  <si>
    <t>自転車</t>
    <rPh sb="0" eb="3">
      <t>ジテンシャ</t>
    </rPh>
    <phoneticPr fontId="4"/>
  </si>
  <si>
    <t>自家用車</t>
    <rPh sb="0" eb="4">
      <t>ジカヨウシャ</t>
    </rPh>
    <phoneticPr fontId="4"/>
  </si>
  <si>
    <t>■連絡先</t>
    <rPh sb="1" eb="3">
      <t>レンラク</t>
    </rPh>
    <rPh sb="3" eb="4">
      <t>サキ</t>
    </rPh>
    <phoneticPr fontId="4"/>
  </si>
  <si>
    <t>固定電話</t>
    <rPh sb="0" eb="2">
      <t>コテイ</t>
    </rPh>
    <rPh sb="2" eb="4">
      <t>デンワ</t>
    </rPh>
    <phoneticPr fontId="4"/>
  </si>
  <si>
    <t>家族への伝言</t>
    <rPh sb="0" eb="2">
      <t>カゾク</t>
    </rPh>
    <rPh sb="4" eb="6">
      <t>デンゴン</t>
    </rPh>
    <phoneticPr fontId="4"/>
  </si>
  <si>
    <t>携帯電話</t>
    <rPh sb="0" eb="2">
      <t>ケイタイ</t>
    </rPh>
    <rPh sb="2" eb="4">
      <t>デンワ</t>
    </rPh>
    <phoneticPr fontId="4"/>
  </si>
  <si>
    <t>PCアドレス</t>
    <phoneticPr fontId="4"/>
  </si>
  <si>
    <t>携帯アドレス</t>
    <rPh sb="0" eb="2">
      <t>ケイタイ</t>
    </rPh>
    <phoneticPr fontId="4"/>
  </si>
  <si>
    <t>■学歴</t>
    <rPh sb="1" eb="3">
      <t>ガクレキ</t>
    </rPh>
    <phoneticPr fontId="4"/>
  </si>
  <si>
    <t>※まず卒業年から入力を始めてください。</t>
    <rPh sb="3" eb="5">
      <t>ソツギョウ</t>
    </rPh>
    <rPh sb="5" eb="6">
      <t>ネン</t>
    </rPh>
    <rPh sb="8" eb="10">
      <t>ニュウリョク</t>
    </rPh>
    <rPh sb="11" eb="12">
      <t>ハジ</t>
    </rPh>
    <phoneticPr fontId="4"/>
  </si>
  <si>
    <t>　 入学年は一般的な経過年数で自動入力されますが、違っている場合は直接入力してください。</t>
    <rPh sb="2" eb="4">
      <t>ニュウガク</t>
    </rPh>
    <rPh sb="4" eb="5">
      <t>ネン</t>
    </rPh>
    <rPh sb="10" eb="12">
      <t>ケイカ</t>
    </rPh>
    <rPh sb="15" eb="17">
      <t>ジドウ</t>
    </rPh>
    <rPh sb="17" eb="19">
      <t>ニュウリョク</t>
    </rPh>
    <rPh sb="25" eb="26">
      <t>チガ</t>
    </rPh>
    <rPh sb="30" eb="32">
      <t>バアイ</t>
    </rPh>
    <rPh sb="33" eb="35">
      <t>チョクセツ</t>
    </rPh>
    <rPh sb="35" eb="37">
      <t>ニュウリョク</t>
    </rPh>
    <phoneticPr fontId="4"/>
  </si>
  <si>
    <t>入学年（西暦）</t>
    <rPh sb="0" eb="2">
      <t>ニュウガク</t>
    </rPh>
    <rPh sb="2" eb="3">
      <t>ネン</t>
    </rPh>
    <rPh sb="4" eb="6">
      <t>セイレキ</t>
    </rPh>
    <phoneticPr fontId="4"/>
  </si>
  <si>
    <t>入学月</t>
    <rPh sb="0" eb="2">
      <t>ニュウガク</t>
    </rPh>
    <rPh sb="2" eb="3">
      <t>ツキ</t>
    </rPh>
    <phoneticPr fontId="4"/>
  </si>
  <si>
    <t>卒業年（西暦）</t>
    <rPh sb="0" eb="2">
      <t>ソツギョウ</t>
    </rPh>
    <rPh sb="2" eb="3">
      <t>ネン</t>
    </rPh>
    <phoneticPr fontId="4"/>
  </si>
  <si>
    <t>卒業月</t>
    <rPh sb="0" eb="2">
      <t>ソツギョウ</t>
    </rPh>
    <rPh sb="2" eb="3">
      <t>ツキ</t>
    </rPh>
    <phoneticPr fontId="4"/>
  </si>
  <si>
    <t>学校名・学部名・学科名など</t>
    <rPh sb="0" eb="2">
      <t>ガッコウ</t>
    </rPh>
    <rPh sb="2" eb="3">
      <t>メイ</t>
    </rPh>
    <rPh sb="4" eb="6">
      <t>ガクブ</t>
    </rPh>
    <rPh sb="6" eb="7">
      <t>メイ</t>
    </rPh>
    <rPh sb="8" eb="10">
      <t>ガッカ</t>
    </rPh>
    <rPh sb="10" eb="11">
      <t>メイ</t>
    </rPh>
    <phoneticPr fontId="4"/>
  </si>
  <si>
    <t>高校</t>
    <rPh sb="0" eb="2">
      <t>コウコウ</t>
    </rPh>
    <phoneticPr fontId="4"/>
  </si>
  <si>
    <t>大学</t>
    <rPh sb="0" eb="2">
      <t>ダイガク</t>
    </rPh>
    <phoneticPr fontId="4"/>
  </si>
  <si>
    <t>大学院</t>
    <rPh sb="0" eb="3">
      <t>ダイガクイン</t>
    </rPh>
    <phoneticPr fontId="4"/>
  </si>
  <si>
    <t>その他</t>
    <rPh sb="2" eb="3">
      <t>タ</t>
    </rPh>
    <phoneticPr fontId="4"/>
  </si>
  <si>
    <t>備考</t>
    <rPh sb="0" eb="2">
      <t>ビコウ</t>
    </rPh>
    <phoneticPr fontId="4"/>
  </si>
  <si>
    <t>■資格・免許</t>
    <rPh sb="1" eb="3">
      <t>シカク</t>
    </rPh>
    <rPh sb="4" eb="6">
      <t>メンキョ</t>
    </rPh>
    <phoneticPr fontId="4"/>
  </si>
  <si>
    <t>普通自動車免許</t>
    <rPh sb="0" eb="2">
      <t>フツウ</t>
    </rPh>
    <rPh sb="2" eb="5">
      <t>ジドウシャ</t>
    </rPh>
    <rPh sb="5" eb="7">
      <t>メンキョ</t>
    </rPh>
    <phoneticPr fontId="4"/>
  </si>
  <si>
    <t>取得年（西暦）</t>
    <rPh sb="0" eb="2">
      <t>シュトク</t>
    </rPh>
    <rPh sb="2" eb="3">
      <t>ドシ</t>
    </rPh>
    <phoneticPr fontId="4"/>
  </si>
  <si>
    <t>取得月</t>
    <rPh sb="0" eb="2">
      <t>シュトク</t>
    </rPh>
    <rPh sb="2" eb="3">
      <t>ヅキ</t>
    </rPh>
    <phoneticPr fontId="4"/>
  </si>
  <si>
    <t>資格名</t>
    <rPh sb="0" eb="2">
      <t>シカク</t>
    </rPh>
    <rPh sb="2" eb="3">
      <t>メイ</t>
    </rPh>
    <phoneticPr fontId="4"/>
  </si>
  <si>
    <t>■語学</t>
    <rPh sb="1" eb="3">
      <t>ゴガク</t>
    </rPh>
    <phoneticPr fontId="4"/>
  </si>
  <si>
    <t>英語</t>
    <rPh sb="0" eb="2">
      <t>エイゴ</t>
    </rPh>
    <phoneticPr fontId="4"/>
  </si>
  <si>
    <t>TOEIC</t>
    <phoneticPr fontId="4"/>
  </si>
  <si>
    <t>点</t>
    <rPh sb="0" eb="1">
      <t>テン</t>
    </rPh>
    <phoneticPr fontId="4"/>
  </si>
  <si>
    <t>TOEFL(P)</t>
    <phoneticPr fontId="4"/>
  </si>
  <si>
    <t>TOEFL(C)</t>
    <phoneticPr fontId="4"/>
  </si>
  <si>
    <t>TOEFL(i)</t>
    <phoneticPr fontId="4"/>
  </si>
  <si>
    <t>ビジネスでの利用経験</t>
    <rPh sb="6" eb="8">
      <t>リヨウ</t>
    </rPh>
    <rPh sb="8" eb="10">
      <t>ケイケン</t>
    </rPh>
    <phoneticPr fontId="4"/>
  </si>
  <si>
    <t>年</t>
    <rPh sb="0" eb="1">
      <t>ネン</t>
    </rPh>
    <phoneticPr fontId="4"/>
  </si>
  <si>
    <t>文書・マニュアル読解</t>
    <rPh sb="0" eb="2">
      <t>ブンショ</t>
    </rPh>
    <rPh sb="8" eb="10">
      <t>ドッカイ</t>
    </rPh>
    <phoneticPr fontId="4"/>
  </si>
  <si>
    <t>英語での商談・交渉</t>
    <rPh sb="0" eb="2">
      <t>エイゴ</t>
    </rPh>
    <rPh sb="4" eb="6">
      <t>ショウダン</t>
    </rPh>
    <rPh sb="7" eb="9">
      <t>コウショウ</t>
    </rPh>
    <phoneticPr fontId="4"/>
  </si>
  <si>
    <t>e-mailでのやりとり</t>
    <phoneticPr fontId="4"/>
  </si>
  <si>
    <t>海外滞在</t>
    <rPh sb="0" eb="2">
      <t>カイガイ</t>
    </rPh>
    <rPh sb="2" eb="4">
      <t>タイザイ</t>
    </rPh>
    <phoneticPr fontId="4"/>
  </si>
  <si>
    <t>電話での会話</t>
    <rPh sb="0" eb="2">
      <t>デンワ</t>
    </rPh>
    <rPh sb="4" eb="6">
      <t>カイワ</t>
    </rPh>
    <phoneticPr fontId="4"/>
  </si>
  <si>
    <t>通訳</t>
    <rPh sb="0" eb="2">
      <t>ツウヤク</t>
    </rPh>
    <phoneticPr fontId="4"/>
  </si>
  <si>
    <t>英語での会議</t>
    <rPh sb="0" eb="2">
      <t>エイゴ</t>
    </rPh>
    <rPh sb="4" eb="6">
      <t>カイギ</t>
    </rPh>
    <phoneticPr fontId="4"/>
  </si>
  <si>
    <t>翻訳</t>
    <rPh sb="0" eb="2">
      <t>ホンヤク</t>
    </rPh>
    <phoneticPr fontId="4"/>
  </si>
  <si>
    <t>その他語学</t>
    <rPh sb="2" eb="3">
      <t>タ</t>
    </rPh>
    <rPh sb="3" eb="5">
      <t>ゴガク</t>
    </rPh>
    <phoneticPr fontId="4"/>
  </si>
  <si>
    <t>■その他</t>
    <rPh sb="3" eb="4">
      <t>タ</t>
    </rPh>
    <phoneticPr fontId="4"/>
  </si>
  <si>
    <t>趣味・スポーツ</t>
    <rPh sb="0" eb="2">
      <t>シュミ</t>
    </rPh>
    <phoneticPr fontId="4"/>
  </si>
  <si>
    <t>■希望条件</t>
    <rPh sb="1" eb="3">
      <t>キボウ</t>
    </rPh>
    <rPh sb="3" eb="5">
      <t>ジョウケン</t>
    </rPh>
    <phoneticPr fontId="4"/>
  </si>
  <si>
    <t>希望勤務地</t>
    <rPh sb="0" eb="2">
      <t>キボウ</t>
    </rPh>
    <rPh sb="2" eb="5">
      <t>キンムチ</t>
    </rPh>
    <phoneticPr fontId="4"/>
  </si>
  <si>
    <t>転居を伴う転勤の可否</t>
    <rPh sb="0" eb="2">
      <t>テンキョ</t>
    </rPh>
    <rPh sb="3" eb="4">
      <t>トモナ</t>
    </rPh>
    <rPh sb="5" eb="7">
      <t>テンキン</t>
    </rPh>
    <rPh sb="8" eb="10">
      <t>カヒ</t>
    </rPh>
    <phoneticPr fontId="4"/>
  </si>
  <si>
    <t>希望年収</t>
    <rPh sb="0" eb="2">
      <t>キボウ</t>
    </rPh>
    <rPh sb="2" eb="4">
      <t>ネンシュウ</t>
    </rPh>
    <phoneticPr fontId="4"/>
  </si>
  <si>
    <t>年収</t>
    <rPh sb="0" eb="2">
      <t>ネンシュウ</t>
    </rPh>
    <phoneticPr fontId="4"/>
  </si>
  <si>
    <t>万</t>
    <rPh sb="0" eb="1">
      <t>マン</t>
    </rPh>
    <phoneticPr fontId="4"/>
  </si>
  <si>
    <t>希望年収について補足</t>
    <rPh sb="0" eb="2">
      <t>キボウ</t>
    </rPh>
    <rPh sb="2" eb="4">
      <t>ネンシュウ</t>
    </rPh>
    <rPh sb="8" eb="10">
      <t>ホソク</t>
    </rPh>
    <phoneticPr fontId="4"/>
  </si>
  <si>
    <t>その他希望条件</t>
    <rPh sb="2" eb="3">
      <t>タ</t>
    </rPh>
    <rPh sb="3" eb="5">
      <t>キボウ</t>
    </rPh>
    <rPh sb="5" eb="7">
      <t>ジョウケン</t>
    </rPh>
    <phoneticPr fontId="4"/>
  </si>
  <si>
    <t>■現在の年収・就業状況</t>
    <rPh sb="1" eb="3">
      <t>ゲンザイ</t>
    </rPh>
    <rPh sb="4" eb="6">
      <t>ネンシュウ</t>
    </rPh>
    <rPh sb="7" eb="9">
      <t>シュウギョウ</t>
    </rPh>
    <rPh sb="9" eb="11">
      <t>ジョウキョウ</t>
    </rPh>
    <phoneticPr fontId="4"/>
  </si>
  <si>
    <t>現在の就業状況</t>
    <rPh sb="0" eb="2">
      <t>ゲンザイ</t>
    </rPh>
    <rPh sb="3" eb="5">
      <t>シュウギョウ</t>
    </rPh>
    <rPh sb="5" eb="7">
      <t>ジョウキョウ</t>
    </rPh>
    <phoneticPr fontId="4"/>
  </si>
  <si>
    <t>経験社数</t>
    <rPh sb="0" eb="3">
      <t>ケイケンシャ</t>
    </rPh>
    <rPh sb="3" eb="4">
      <t>スウ</t>
    </rPh>
    <phoneticPr fontId="4"/>
  </si>
  <si>
    <t>現在または直近企業の給与</t>
    <rPh sb="0" eb="2">
      <t>ゲンザイ</t>
    </rPh>
    <rPh sb="5" eb="7">
      <t>チョッキン</t>
    </rPh>
    <rPh sb="7" eb="9">
      <t>キギョウ</t>
    </rPh>
    <rPh sb="10" eb="12">
      <t>キュウヨ</t>
    </rPh>
    <phoneticPr fontId="4"/>
  </si>
  <si>
    <t>月収</t>
    <rPh sb="0" eb="2">
      <t>ゲッシュウ</t>
    </rPh>
    <phoneticPr fontId="4"/>
  </si>
  <si>
    <t>年間賞与</t>
    <rPh sb="0" eb="2">
      <t>ネンカン</t>
    </rPh>
    <rPh sb="2" eb="4">
      <t>ショウヨ</t>
    </rPh>
    <phoneticPr fontId="4"/>
  </si>
  <si>
    <t>月収のうちの各種手当</t>
    <rPh sb="0" eb="2">
      <t>ゲッシュウ</t>
    </rPh>
    <rPh sb="6" eb="8">
      <t>カクシュ</t>
    </rPh>
    <rPh sb="8" eb="10">
      <t>テアテ</t>
    </rPh>
    <phoneticPr fontId="4"/>
  </si>
  <si>
    <t>残業手当</t>
    <rPh sb="0" eb="2">
      <t>ザンギョウ</t>
    </rPh>
    <rPh sb="2" eb="4">
      <t>テアテ</t>
    </rPh>
    <phoneticPr fontId="4"/>
  </si>
  <si>
    <t>住宅手当</t>
    <rPh sb="0" eb="2">
      <t>ジュウタク</t>
    </rPh>
    <rPh sb="2" eb="4">
      <t>テアテ</t>
    </rPh>
    <phoneticPr fontId="4"/>
  </si>
  <si>
    <t>扶養手当</t>
    <rPh sb="0" eb="2">
      <t>フヨウ</t>
    </rPh>
    <rPh sb="2" eb="4">
      <t>テアテ</t>
    </rPh>
    <phoneticPr fontId="4"/>
  </si>
  <si>
    <t>その他手当</t>
    <rPh sb="2" eb="3">
      <t>ホカ</t>
    </rPh>
    <rPh sb="3" eb="5">
      <t>テアテ</t>
    </rPh>
    <phoneticPr fontId="4"/>
  </si>
  <si>
    <t>■その他特記事項（転職理由や転職にあたっての条件がございましたらご記載ください）</t>
    <rPh sb="3" eb="4">
      <t>タ</t>
    </rPh>
    <rPh sb="4" eb="6">
      <t>トッキ</t>
    </rPh>
    <rPh sb="6" eb="8">
      <t>ジコウ</t>
    </rPh>
    <rPh sb="9" eb="11">
      <t>テンショク</t>
    </rPh>
    <rPh sb="11" eb="13">
      <t>リユウ</t>
    </rPh>
    <rPh sb="14" eb="16">
      <t>テンショク</t>
    </rPh>
    <rPh sb="22" eb="24">
      <t>ジョウケン</t>
    </rPh>
    <rPh sb="33" eb="35">
      <t>キサイ</t>
    </rPh>
    <phoneticPr fontId="4"/>
  </si>
  <si>
    <t>■勤務先の情報（新しい会社から記載）</t>
    <rPh sb="1" eb="4">
      <t>キンムサキ</t>
    </rPh>
    <rPh sb="5" eb="7">
      <t>ジョウホウ</t>
    </rPh>
    <rPh sb="8" eb="9">
      <t>アタラ</t>
    </rPh>
    <rPh sb="11" eb="13">
      <t>カイシャ</t>
    </rPh>
    <rPh sb="15" eb="17">
      <t>キサイ</t>
    </rPh>
    <phoneticPr fontId="4"/>
  </si>
  <si>
    <t>社名①</t>
    <rPh sb="0" eb="2">
      <t>シャメイ</t>
    </rPh>
    <phoneticPr fontId="4"/>
  </si>
  <si>
    <t>事業内容</t>
    <rPh sb="0" eb="2">
      <t>ジギョウ</t>
    </rPh>
    <rPh sb="2" eb="4">
      <t>ナイヨウ</t>
    </rPh>
    <phoneticPr fontId="4"/>
  </si>
  <si>
    <t>従業員数</t>
    <rPh sb="0" eb="3">
      <t>ジュウギョウイン</t>
    </rPh>
    <rPh sb="3" eb="4">
      <t>スウ</t>
    </rPh>
    <phoneticPr fontId="4"/>
  </si>
  <si>
    <t>↓就業中の場合はブランク</t>
    <rPh sb="1" eb="4">
      <t>シュウギョウチュウ</t>
    </rPh>
    <rPh sb="5" eb="7">
      <t>バアイ</t>
    </rPh>
    <phoneticPr fontId="4"/>
  </si>
  <si>
    <t>勤務期間</t>
    <rPh sb="0" eb="2">
      <t>キンム</t>
    </rPh>
    <rPh sb="2" eb="4">
      <t>キカン</t>
    </rPh>
    <phoneticPr fontId="4"/>
  </si>
  <si>
    <t>年（西暦）</t>
    <rPh sb="0" eb="1">
      <t>ネン</t>
    </rPh>
    <phoneticPr fontId="4"/>
  </si>
  <si>
    <t>月　～</t>
    <rPh sb="0" eb="1">
      <t>ガツ</t>
    </rPh>
    <phoneticPr fontId="4"/>
  </si>
  <si>
    <t>月</t>
    <rPh sb="0" eb="1">
      <t>ガツ</t>
    </rPh>
    <phoneticPr fontId="4"/>
  </si>
  <si>
    <t>主な職務・役職</t>
    <rPh sb="0" eb="1">
      <t>オモ</t>
    </rPh>
    <rPh sb="2" eb="4">
      <t>ショクム</t>
    </rPh>
    <rPh sb="5" eb="7">
      <t>ヤクショク</t>
    </rPh>
    <phoneticPr fontId="4"/>
  </si>
  <si>
    <t>雇用形態</t>
    <rPh sb="0" eb="2">
      <t>コヨウ</t>
    </rPh>
    <rPh sb="2" eb="4">
      <t>ケイタイ</t>
    </rPh>
    <phoneticPr fontId="4"/>
  </si>
  <si>
    <t>社名②</t>
    <rPh sb="0" eb="2">
      <t>シャメイ</t>
    </rPh>
    <phoneticPr fontId="4"/>
  </si>
  <si>
    <t>社名③</t>
    <rPh sb="0" eb="2">
      <t>シャメイ</t>
    </rPh>
    <phoneticPr fontId="4"/>
  </si>
  <si>
    <t>社名④</t>
    <rPh sb="0" eb="2">
      <t>シャメイ</t>
    </rPh>
    <phoneticPr fontId="4"/>
  </si>
  <si>
    <t>社名⑤</t>
    <rPh sb="0" eb="2">
      <t>シャメイ</t>
    </rPh>
    <phoneticPr fontId="4"/>
  </si>
  <si>
    <t>社名⑥</t>
    <rPh sb="0" eb="2">
      <t>シャメイ</t>
    </rPh>
    <phoneticPr fontId="4"/>
  </si>
  <si>
    <t>社名⑦</t>
    <rPh sb="0" eb="2">
      <t>シャメイ</t>
    </rPh>
    <phoneticPr fontId="4"/>
  </si>
  <si>
    <t>社名⑧</t>
    <rPh sb="0" eb="2">
      <t>シャメイ</t>
    </rPh>
    <phoneticPr fontId="4"/>
  </si>
  <si>
    <t>社名⑨</t>
    <rPh sb="0" eb="2">
      <t>シャメイ</t>
    </rPh>
    <phoneticPr fontId="4"/>
  </si>
  <si>
    <t>社名⑩</t>
    <rPh sb="0" eb="2">
      <t>シャメイ</t>
    </rPh>
    <phoneticPr fontId="4"/>
  </si>
  <si>
    <t>履　歴　書</t>
    <rPh sb="0" eb="1">
      <t>クツ</t>
    </rPh>
    <rPh sb="2" eb="3">
      <t>レキ</t>
    </rPh>
    <rPh sb="4" eb="5">
      <t>ショ</t>
    </rPh>
    <phoneticPr fontId="4"/>
  </si>
  <si>
    <t xml:space="preserve">応募企業に提出するものです。正確に記入してください。   </t>
    <phoneticPr fontId="4"/>
  </si>
  <si>
    <t xml:space="preserve"> 年</t>
    <rPh sb="1" eb="2">
      <t>ネン</t>
    </rPh>
    <phoneticPr fontId="4"/>
  </si>
  <si>
    <t xml:space="preserve">  月</t>
    <rPh sb="2" eb="3">
      <t>ツキ</t>
    </rPh>
    <phoneticPr fontId="4"/>
  </si>
  <si>
    <t xml:space="preserve"> 日</t>
    <rPh sb="1" eb="2">
      <t>ニチ</t>
    </rPh>
    <phoneticPr fontId="14"/>
  </si>
  <si>
    <t>カナ</t>
    <phoneticPr fontId="4"/>
  </si>
  <si>
    <t>性別</t>
    <rPh sb="0" eb="2">
      <t>セイベツ</t>
    </rPh>
    <phoneticPr fontId="14"/>
  </si>
  <si>
    <t>生年月日</t>
    <rPh sb="0" eb="2">
      <t>セイネン</t>
    </rPh>
    <rPh sb="2" eb="4">
      <t>ガッピ</t>
    </rPh>
    <phoneticPr fontId="14"/>
  </si>
  <si>
    <t>家族構成</t>
    <phoneticPr fontId="4"/>
  </si>
  <si>
    <t>氏名</t>
    <rPh sb="0" eb="2">
      <t>シメイ</t>
    </rPh>
    <phoneticPr fontId="4"/>
  </si>
  <si>
    <t>月</t>
    <rPh sb="0" eb="1">
      <t>ツキ</t>
    </rPh>
    <phoneticPr fontId="4"/>
  </si>
  <si>
    <t>日生</t>
    <rPh sb="0" eb="1">
      <t>ニチ</t>
    </rPh>
    <rPh sb="1" eb="2">
      <t>ウ</t>
    </rPh>
    <phoneticPr fontId="4"/>
  </si>
  <si>
    <t>配偶者</t>
    <phoneticPr fontId="4"/>
  </si>
  <si>
    <t>満</t>
    <phoneticPr fontId="4"/>
  </si>
  <si>
    <t>才</t>
    <phoneticPr fontId="4"/>
  </si>
  <si>
    <t>住所</t>
    <rPh sb="0" eb="2">
      <t>ジュウショ</t>
    </rPh>
    <phoneticPr fontId="14"/>
  </si>
  <si>
    <t>-</t>
    <phoneticPr fontId="4"/>
  </si>
  <si>
    <t>ＴＥＬ</t>
    <phoneticPr fontId="4"/>
  </si>
  <si>
    <t>携帯</t>
    <rPh sb="0" eb="2">
      <t>ケイタイ</t>
    </rPh>
    <phoneticPr fontId="4"/>
  </si>
  <si>
    <t>最寄の交通機関</t>
    <phoneticPr fontId="4"/>
  </si>
  <si>
    <t>ＰＣアドレス</t>
    <phoneticPr fontId="4"/>
  </si>
  <si>
    <t>学歴</t>
    <rPh sb="0" eb="2">
      <t>ガクレキ</t>
    </rPh>
    <phoneticPr fontId="4"/>
  </si>
  <si>
    <t>入学年月</t>
    <rPh sb="0" eb="2">
      <t>ニュウガク</t>
    </rPh>
    <rPh sb="2" eb="4">
      <t>ネンゲツ</t>
    </rPh>
    <phoneticPr fontId="4"/>
  </si>
  <si>
    <t>卒業年月</t>
    <rPh sb="0" eb="2">
      <t>ソツギョウ</t>
    </rPh>
    <rPh sb="2" eb="4">
      <t>ネンゲツ</t>
    </rPh>
    <phoneticPr fontId="4"/>
  </si>
  <si>
    <t>学校・学部・学科名など</t>
    <rPh sb="0" eb="2">
      <t>ガッコウ</t>
    </rPh>
    <rPh sb="3" eb="5">
      <t>ガクブ</t>
    </rPh>
    <rPh sb="6" eb="8">
      <t>ガッカ</t>
    </rPh>
    <rPh sb="8" eb="9">
      <t>メイ</t>
    </rPh>
    <phoneticPr fontId="4"/>
  </si>
  <si>
    <t>その他、趣味・スポーツなど</t>
    <rPh sb="2" eb="3">
      <t>タ</t>
    </rPh>
    <rPh sb="4" eb="6">
      <t>シュミ</t>
    </rPh>
    <phoneticPr fontId="4"/>
  </si>
  <si>
    <t>備考（その他）</t>
    <rPh sb="0" eb="2">
      <t>ビコウ</t>
    </rPh>
    <rPh sb="5" eb="6">
      <t>タ</t>
    </rPh>
    <phoneticPr fontId="14"/>
  </si>
  <si>
    <t>免許・資格等</t>
    <phoneticPr fontId="4"/>
  </si>
  <si>
    <t>語学スキル</t>
    <rPh sb="0" eb="2">
      <t>ゴガク</t>
    </rPh>
    <phoneticPr fontId="4"/>
  </si>
  <si>
    <t>取得年月</t>
    <rPh sb="0" eb="2">
      <t>シュトク</t>
    </rPh>
    <rPh sb="2" eb="4">
      <t>ネンゲツ</t>
    </rPh>
    <phoneticPr fontId="4"/>
  </si>
  <si>
    <t>名称</t>
    <rPh sb="0" eb="2">
      <t>メイショウ</t>
    </rPh>
    <phoneticPr fontId="4"/>
  </si>
  <si>
    <t>TOEIC</t>
    <phoneticPr fontId="4"/>
  </si>
  <si>
    <t>文章・マニュアル読解</t>
    <rPh sb="0" eb="2">
      <t>ブンショウ</t>
    </rPh>
    <rPh sb="8" eb="10">
      <t>ドッカイ</t>
    </rPh>
    <phoneticPr fontId="4"/>
  </si>
  <si>
    <t>e-mailでのやりとり</t>
    <phoneticPr fontId="4"/>
  </si>
  <si>
    <t>備考
（その他）</t>
    <rPh sb="0" eb="2">
      <t>ビコウ</t>
    </rPh>
    <rPh sb="6" eb="7">
      <t>タ</t>
    </rPh>
    <phoneticPr fontId="14"/>
  </si>
  <si>
    <t>普通自動車
免許</t>
    <rPh sb="0" eb="2">
      <t>フツウ</t>
    </rPh>
    <rPh sb="2" eb="5">
      <t>ジドウシャ</t>
    </rPh>
    <rPh sb="6" eb="8">
      <t>メンキョ</t>
    </rPh>
    <phoneticPr fontId="14"/>
  </si>
  <si>
    <t>その他の
語学スキル</t>
    <rPh sb="2" eb="3">
      <t>タ</t>
    </rPh>
    <rPh sb="5" eb="7">
      <t>ゴガク</t>
    </rPh>
    <phoneticPr fontId="4"/>
  </si>
  <si>
    <t>希望条件</t>
    <rPh sb="0" eb="2">
      <t>キボウ</t>
    </rPh>
    <rPh sb="2" eb="4">
      <t>ジョウケン</t>
    </rPh>
    <phoneticPr fontId="4"/>
  </si>
  <si>
    <t>希望年収
※手取り年収ではなく総支給額を記載</t>
    <rPh sb="0" eb="2">
      <t>キボウ</t>
    </rPh>
    <rPh sb="2" eb="4">
      <t>ネンシュウ</t>
    </rPh>
    <phoneticPr fontId="14"/>
  </si>
  <si>
    <t>希望勤務地</t>
    <rPh sb="0" eb="2">
      <t>キボウ</t>
    </rPh>
    <rPh sb="2" eb="5">
      <t>キンムチ</t>
    </rPh>
    <phoneticPr fontId="14"/>
  </si>
  <si>
    <t>職歴</t>
    <rPh sb="0" eb="2">
      <t>ショクレキ</t>
    </rPh>
    <phoneticPr fontId="4"/>
  </si>
  <si>
    <t>経験社数</t>
    <rPh sb="0" eb="2">
      <t>ケイケン</t>
    </rPh>
    <rPh sb="2" eb="3">
      <t>シャ</t>
    </rPh>
    <rPh sb="3" eb="4">
      <t>スウ</t>
    </rPh>
    <phoneticPr fontId="4"/>
  </si>
  <si>
    <t>社</t>
    <rPh sb="0" eb="1">
      <t>シャ</t>
    </rPh>
    <phoneticPr fontId="4"/>
  </si>
  <si>
    <t>直近の3社を記載※4社目以降がある場合は職務経歴書に記載致します。</t>
    <rPh sb="0" eb="2">
      <t>チョッキン</t>
    </rPh>
    <rPh sb="4" eb="5">
      <t>シャ</t>
    </rPh>
    <rPh sb="6" eb="8">
      <t>キサイ</t>
    </rPh>
    <rPh sb="10" eb="11">
      <t>シャ</t>
    </rPh>
    <rPh sb="11" eb="12">
      <t>メ</t>
    </rPh>
    <rPh sb="12" eb="14">
      <t>イコウ</t>
    </rPh>
    <rPh sb="17" eb="19">
      <t>バアイ</t>
    </rPh>
    <rPh sb="20" eb="25">
      <t>ショ</t>
    </rPh>
    <rPh sb="26" eb="28">
      <t>キサイ</t>
    </rPh>
    <rPh sb="28" eb="29">
      <t>イタ</t>
    </rPh>
    <phoneticPr fontId="4"/>
  </si>
  <si>
    <t>社名</t>
    <rPh sb="0" eb="2">
      <t>シャメイ</t>
    </rPh>
    <phoneticPr fontId="4"/>
  </si>
  <si>
    <t>事業
内容</t>
    <rPh sb="0" eb="2">
      <t>ジギョウ</t>
    </rPh>
    <rPh sb="3" eb="5">
      <t>ナイヨウ</t>
    </rPh>
    <phoneticPr fontId="4"/>
  </si>
  <si>
    <t>勤務
期間</t>
    <rPh sb="0" eb="2">
      <t>キンム</t>
    </rPh>
    <rPh sb="3" eb="5">
      <t>キカン</t>
    </rPh>
    <phoneticPr fontId="4"/>
  </si>
  <si>
    <t>～</t>
    <phoneticPr fontId="4"/>
  </si>
  <si>
    <t>（</t>
    <phoneticPr fontId="4"/>
  </si>
  <si>
    <t>ヶ月）</t>
    <rPh sb="1" eb="2">
      <t>ゲツ</t>
    </rPh>
    <phoneticPr fontId="4"/>
  </si>
  <si>
    <t>（</t>
    <phoneticPr fontId="4"/>
  </si>
  <si>
    <t>主な仕事内容・役職</t>
    <rPh sb="0" eb="1">
      <t>オモ</t>
    </rPh>
    <rPh sb="2" eb="4">
      <t>シゴト</t>
    </rPh>
    <rPh sb="4" eb="6">
      <t>ナイヨウ</t>
    </rPh>
    <rPh sb="7" eb="9">
      <t>ヤクショク</t>
    </rPh>
    <phoneticPr fontId="4"/>
  </si>
  <si>
    <t>雇用
形態</t>
    <rPh sb="0" eb="2">
      <t>コヨウ</t>
    </rPh>
    <rPh sb="3" eb="5">
      <t>ケイタイ</t>
    </rPh>
    <phoneticPr fontId="4"/>
  </si>
  <si>
    <t xml:space="preserve">現職または　
直近就業企業の給与
※手取り年収ではなく総支給額を記載
※月収・年収に各種手当を含む
</t>
    <rPh sb="0" eb="2">
      <t>ゲンショク</t>
    </rPh>
    <rPh sb="7" eb="9">
      <t>チョッキン</t>
    </rPh>
    <rPh sb="9" eb="11">
      <t>シュウギョウ</t>
    </rPh>
    <rPh sb="11" eb="13">
      <t>キギョウ</t>
    </rPh>
    <rPh sb="14" eb="16">
      <t>キュウヨ</t>
    </rPh>
    <rPh sb="37" eb="39">
      <t>ゲッシュウ</t>
    </rPh>
    <rPh sb="40" eb="42">
      <t>ネンシュウ</t>
    </rPh>
    <rPh sb="43" eb="45">
      <t>カクシュ</t>
    </rPh>
    <rPh sb="45" eb="47">
      <t>テアテ</t>
    </rPh>
    <rPh sb="48" eb="49">
      <t>フク</t>
    </rPh>
    <phoneticPr fontId="4"/>
  </si>
  <si>
    <r>
      <t>その他特記事項</t>
    </r>
    <r>
      <rPr>
        <sz val="8"/>
        <rFont val="ＭＳ Ｐゴシック"/>
        <family val="3"/>
        <charset val="128"/>
      </rPr>
      <t>（転職理由や転職にあたっての条件等）</t>
    </r>
    <rPh sb="2" eb="3">
      <t>タ</t>
    </rPh>
    <rPh sb="3" eb="5">
      <t>トッキ</t>
    </rPh>
    <rPh sb="5" eb="7">
      <t>ジコウ</t>
    </rPh>
    <phoneticPr fontId="4"/>
  </si>
  <si>
    <t>その他手当</t>
    <rPh sb="2" eb="3">
      <t>タ</t>
    </rPh>
    <rPh sb="3" eb="5">
      <t>テアテ</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</si>
</sst>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yyyy"/>
    <numFmt numFmtId="177" formatCode="mm"/>
    <numFmt numFmtId="178" formatCode="dd"/>
  </numFmts>
  <fonts count="20" x14ac:knownFonts="1">
    <font>
      <sz val="10"/>
      <color theme="1"/>
      <name val="ＭＳ ゴシック"/>
      <family val="2"/>
      <charset val="128"/>
    </font>
    <font>
      <sz val="10"/>
      <color theme="1"/>
      <name val="ＭＳ ゴシック"/>
      <family val="2"/>
      <charset val="128"/>
    </font>
    <font>
      <sz val="10"/>
      <name val="ＭＳ Ｐ明朝"/>
      <family val="1"/>
      <charset val="128"/>
    </font>
    <font>
      <sz val="6"/>
      <name val="ＭＳ ゴシック"/>
      <family val="2"/>
      <charset val="128"/>
    </font>
    <font>
      <sz val="6"/>
      <name val="ＭＳ Ｐ明朝"/>
      <family val="1"/>
      <charset val="128"/>
    </font>
    <font>
      <sz val="11"/>
      <name val="ＭＳ Ｐ明朝"/>
      <family val="1"/>
      <charset val="128"/>
    </font>
    <font>
      <sz val="12"/>
      <color indexed="9"/>
      <name val="HG創英角ｺﾞｼｯｸUB"/>
      <family val="3"/>
      <charset val="128"/>
    </font>
    <font>
      <sz val="11"/>
      <color indexed="9"/>
      <name val="ＭＳ Ｐ明朝"/>
      <family val="1"/>
      <charset val="128"/>
    </font>
    <font>
      <sz val="10"/>
      <color indexed="9"/>
      <name val="ＭＳ Ｐ明朝"/>
      <family val="1"/>
      <charset val="128"/>
    </font>
    <font>
      <sz val="9"/>
      <name val="ＭＳ Ｐ明朝"/>
      <family val="1"/>
      <charset val="128"/>
    </font>
    <font>
      <sz val="9"/>
      <color indexed="9"/>
      <name val="ＭＳ Ｐ明朝"/>
      <family val="1"/>
      <charset val="128"/>
    </font>
    <font>
      <u/>
      <sz val="11"/>
      <color indexed="12"/>
      <name val="ＭＳ Ｐ明朝"/>
      <family val="1"/>
      <charset val="128"/>
    </font>
    <font>
      <b/>
      <sz val="14"/>
      <name val="ＭＳ Ｐゴシック"/>
      <family val="3"/>
      <charset val="128"/>
    </font>
    <font>
      <sz val="9"/>
      <name val="ＭＳ Ｐゴシック"/>
      <family val="3"/>
      <charset val="128"/>
    </font>
    <font>
      <sz val="6"/>
      <name val="ＭＳ Ｐゴシック"/>
      <family val="3"/>
      <charset val="128"/>
    </font>
    <font>
      <sz val="8"/>
      <name val="ＭＳ Ｐゴシック"/>
      <family val="3"/>
      <charset val="128"/>
    </font>
    <font>
      <sz val="10"/>
      <name val="ＭＳ Ｐゴシック"/>
      <family val="3"/>
      <charset val="128"/>
      <scheme val="minor"/>
    </font>
    <font>
      <sz val="11"/>
      <name val="ＭＳ Ｐゴシック"/>
      <family val="3"/>
      <charset val="128"/>
      <scheme val="minor"/>
    </font>
    <font>
      <sz val="10"/>
      <color theme="1"/>
      <name val="ＭＳ Ｐゴシック"/>
      <family val="3"/>
      <charset val="128"/>
      <scheme val="minor"/>
    </font>
    <font>
      <u/>
      <sz val="11"/>
      <color indexed="12"/>
      <name val="ＭＳ Ｐゴシック"/>
      <family val="3"/>
      <charset val="128"/>
      <scheme val="minor"/>
    </font>
  </fonts>
  <fills count="7">
    <fill>
      <patternFill patternType="none"/>
    </fill>
    <fill>
      <patternFill patternType="gray125"/>
    </fill>
    <fill>
      <patternFill patternType="solid">
        <fgColor indexed="8"/>
        <bgColor indexed="64"/>
      </patternFill>
    </fill>
    <fill>
      <patternFill patternType="solid">
        <fgColor indexed="9"/>
        <bgColor indexed="64"/>
      </patternFill>
    </fill>
    <fill>
      <patternFill patternType="solid">
        <fgColor indexed="44"/>
        <bgColor indexed="64"/>
      </patternFill>
    </fill>
    <fill>
      <patternFill patternType="solid">
        <fgColor indexed="27"/>
        <bgColor indexed="64"/>
      </patternFill>
    </fill>
    <fill>
      <patternFill patternType="solid">
        <fgColor indexed="42"/>
        <bgColor indexed="64"/>
      </patternFill>
    </fill>
  </fills>
  <borders count="103">
    <border>
      <left/>
      <right/>
      <top/>
      <bottom/>
      <diagonal/>
    </border>
    <border>
      <left/>
      <right/>
      <top/>
      <bottom style="hair">
        <color indexed="64"/>
      </bottom>
      <diagonal/>
    </border>
    <border>
      <left/>
      <right style="hair">
        <color indexed="64"/>
      </right>
      <top/>
      <bottom/>
      <diagonal/>
    </border>
    <border>
      <left style="hair">
        <color indexed="64"/>
      </left>
      <right/>
      <top/>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hair">
        <color indexed="64"/>
      </top>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hair">
        <color indexed="64"/>
      </right>
      <top style="thin">
        <color indexed="64"/>
      </top>
      <bottom style="dotted">
        <color indexed="64"/>
      </bottom>
      <diagonal/>
    </border>
    <border>
      <left style="hair">
        <color indexed="64"/>
      </left>
      <right style="hair">
        <color indexed="64"/>
      </right>
      <top style="thin">
        <color indexed="64"/>
      </top>
      <bottom style="dotted">
        <color indexed="64"/>
      </bottom>
      <diagonal/>
    </border>
    <border>
      <left style="hair">
        <color indexed="64"/>
      </left>
      <right/>
      <top style="thin">
        <color indexed="64"/>
      </top>
      <bottom style="dotted">
        <color indexed="64"/>
      </bottom>
      <diagonal/>
    </border>
    <border>
      <left/>
      <right/>
      <top style="thin">
        <color indexed="64"/>
      </top>
      <bottom style="dotted">
        <color indexed="64"/>
      </bottom>
      <diagonal/>
    </border>
    <border>
      <left style="thin">
        <color indexed="64"/>
      </left>
      <right style="hair">
        <color indexed="64"/>
      </right>
      <top style="dotted">
        <color indexed="64"/>
      </top>
      <bottom style="dotted">
        <color indexed="64"/>
      </bottom>
      <diagonal/>
    </border>
    <border>
      <left style="hair">
        <color indexed="64"/>
      </left>
      <right style="hair">
        <color indexed="64"/>
      </right>
      <top style="dotted">
        <color indexed="64"/>
      </top>
      <bottom style="dotted">
        <color indexed="64"/>
      </bottom>
      <diagonal/>
    </border>
    <border>
      <left style="hair">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right/>
      <top style="dotted">
        <color indexed="64"/>
      </top>
      <bottom style="thin">
        <color indexed="64"/>
      </bottom>
      <diagonal/>
    </border>
    <border>
      <left style="thin">
        <color indexed="64"/>
      </left>
      <right style="hair">
        <color indexed="64"/>
      </right>
      <top style="thin">
        <color indexed="64"/>
      </top>
      <bottom style="dashed">
        <color indexed="64"/>
      </bottom>
      <diagonal/>
    </border>
    <border>
      <left style="hair">
        <color indexed="64"/>
      </left>
      <right style="hair">
        <color indexed="64"/>
      </right>
      <top style="thin">
        <color indexed="64"/>
      </top>
      <bottom style="dashed">
        <color indexed="64"/>
      </bottom>
      <diagonal/>
    </border>
    <border>
      <left style="hair">
        <color indexed="64"/>
      </left>
      <right style="thin">
        <color indexed="64"/>
      </right>
      <top style="thin">
        <color indexed="64"/>
      </top>
      <bottom style="dashed">
        <color indexed="64"/>
      </bottom>
      <diagonal/>
    </border>
    <border>
      <left style="thin">
        <color indexed="64"/>
      </left>
      <right style="hair">
        <color indexed="64"/>
      </right>
      <top style="dashed">
        <color indexed="64"/>
      </top>
      <bottom style="dashed">
        <color indexed="64"/>
      </bottom>
      <diagonal/>
    </border>
    <border>
      <left style="hair">
        <color indexed="64"/>
      </left>
      <right style="hair">
        <color indexed="64"/>
      </right>
      <top style="dashed">
        <color indexed="64"/>
      </top>
      <bottom style="dashed">
        <color indexed="64"/>
      </bottom>
      <diagonal/>
    </border>
    <border>
      <left style="hair">
        <color indexed="64"/>
      </left>
      <right style="thin">
        <color indexed="64"/>
      </right>
      <top style="dashed">
        <color indexed="64"/>
      </top>
      <bottom style="dashed">
        <color indexed="64"/>
      </bottom>
      <diagonal/>
    </border>
    <border>
      <left style="thin">
        <color indexed="64"/>
      </left>
      <right style="hair">
        <color indexed="64"/>
      </right>
      <top style="dashed">
        <color indexed="64"/>
      </top>
      <bottom style="thin">
        <color indexed="64"/>
      </bottom>
      <diagonal/>
    </border>
    <border>
      <left style="hair">
        <color indexed="64"/>
      </left>
      <right style="hair">
        <color indexed="64"/>
      </right>
      <top style="dashed">
        <color indexed="64"/>
      </top>
      <bottom style="thin">
        <color indexed="64"/>
      </bottom>
      <diagonal/>
    </border>
    <border>
      <left style="hair">
        <color indexed="64"/>
      </left>
      <right style="thin">
        <color indexed="64"/>
      </right>
      <top style="dashed">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hair">
        <color indexed="64"/>
      </right>
      <top style="thin">
        <color indexed="64"/>
      </top>
      <bottom style="hair">
        <color indexed="64"/>
      </bottom>
      <diagonal/>
    </border>
    <border>
      <left/>
      <right/>
      <top style="thin">
        <color indexed="64"/>
      </top>
      <bottom style="hair">
        <color indexed="64"/>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hair">
        <color indexed="64"/>
      </right>
      <top style="hair">
        <color indexed="64"/>
      </top>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diagonal/>
    </border>
    <border>
      <left/>
      <right style="thin">
        <color indexed="64"/>
      </right>
      <top style="hair">
        <color indexed="64"/>
      </top>
      <bottom/>
      <diagonal/>
    </border>
    <border>
      <left/>
      <right style="thin">
        <color indexed="64"/>
      </right>
      <top/>
      <bottom style="hair">
        <color indexed="64"/>
      </bottom>
      <diagonal/>
    </border>
    <border>
      <left style="thin">
        <color indexed="64"/>
      </left>
      <right/>
      <top style="hair">
        <color indexed="64"/>
      </top>
      <bottom/>
      <diagonal/>
    </border>
    <border>
      <left style="thin">
        <color indexed="64"/>
      </left>
      <right/>
      <top/>
      <bottom style="hair">
        <color indexed="64"/>
      </bottom>
      <diagonal/>
    </border>
    <border>
      <left/>
      <right style="hair">
        <color indexed="64"/>
      </right>
      <top/>
      <bottom style="hair">
        <color indexed="64"/>
      </bottom>
      <diagonal/>
    </border>
    <border>
      <left style="hair">
        <color indexed="64"/>
      </left>
      <right/>
      <top/>
      <bottom style="hair">
        <color indexed="64"/>
      </bottom>
      <diagonal/>
    </border>
    <border>
      <left style="thin">
        <color indexed="64"/>
      </left>
      <right style="hair">
        <color indexed="64"/>
      </right>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thin">
        <color indexed="64"/>
      </right>
      <top style="hair">
        <color indexed="64"/>
      </top>
      <bottom style="thin">
        <color indexed="64"/>
      </bottom>
      <diagonal/>
    </border>
    <border>
      <left/>
      <right style="hair">
        <color indexed="64"/>
      </right>
      <top/>
      <bottom style="thin">
        <color indexed="64"/>
      </bottom>
      <diagonal/>
    </border>
    <border>
      <left style="hair">
        <color indexed="64"/>
      </left>
      <right/>
      <top style="hair">
        <color indexed="64"/>
      </top>
      <bottom style="thin">
        <color indexed="64"/>
      </bottom>
      <diagonal/>
    </border>
    <border>
      <left style="thin">
        <color indexed="64"/>
      </left>
      <right style="hair">
        <color indexed="64"/>
      </right>
      <top style="thin">
        <color indexed="64"/>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hair">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hair">
        <color indexed="64"/>
      </right>
      <top style="thin">
        <color indexed="64"/>
      </top>
      <bottom style="double">
        <color indexed="64"/>
      </bottom>
      <diagonal/>
    </border>
    <border>
      <left style="hair">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right style="hair">
        <color indexed="64"/>
      </right>
      <top style="hair">
        <color indexed="64"/>
      </top>
      <bottom/>
      <diagonal/>
    </border>
    <border>
      <left/>
      <right style="hair">
        <color indexed="64"/>
      </right>
      <top/>
      <bottom style="double">
        <color indexed="64"/>
      </bottom>
      <diagonal/>
    </border>
    <border>
      <left style="hair">
        <color indexed="64"/>
      </left>
      <right/>
      <top/>
      <bottom style="double">
        <color indexed="64"/>
      </bottom>
      <diagonal/>
    </border>
    <border>
      <left style="thin">
        <color indexed="64"/>
      </left>
      <right/>
      <top style="hair">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bottom/>
      <diagonal/>
    </border>
    <border>
      <left style="hair">
        <color indexed="64"/>
      </left>
      <right/>
      <top style="hair">
        <color indexed="64"/>
      </top>
      <bottom style="double">
        <color indexed="64"/>
      </bottom>
      <diagonal/>
    </border>
    <border>
      <left/>
      <right/>
      <top style="hair">
        <color indexed="64"/>
      </top>
      <bottom style="double">
        <color indexed="64"/>
      </bottom>
      <diagonal/>
    </border>
    <border>
      <left/>
      <right style="hair">
        <color indexed="64"/>
      </right>
      <top style="hair">
        <color indexed="64"/>
      </top>
      <bottom style="double">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right style="hair">
        <color indexed="64"/>
      </right>
      <top style="thin">
        <color indexed="64"/>
      </top>
      <bottom/>
      <diagonal/>
    </border>
    <border>
      <left style="hair">
        <color indexed="64"/>
      </left>
      <right/>
      <top style="thin">
        <color indexed="64"/>
      </top>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dotted">
        <color indexed="64"/>
      </bottom>
      <diagonal/>
    </border>
    <border>
      <left style="hair">
        <color indexed="64"/>
      </left>
      <right style="thin">
        <color indexed="64"/>
      </right>
      <top style="hair">
        <color indexed="64"/>
      </top>
      <bottom style="dotted">
        <color indexed="64"/>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thin">
        <color indexed="64"/>
      </bottom>
      <diagonal/>
    </border>
  </borders>
  <cellStyleXfs count="3">
    <xf numFmtId="0" fontId="0" fillId="0" borderId="0">
      <alignment vertical="center"/>
    </xf>
    <xf numFmtId="6" fontId="1" fillId="0" borderId="0" applyFont="0" applyFill="0" applyBorder="0" applyAlignment="0" applyProtection="0">
      <alignment vertical="center"/>
    </xf>
    <xf numFmtId="0" fontId="11" fillId="0" borderId="0" applyNumberFormat="0" applyFill="0" applyBorder="0" applyAlignment="0" applyProtection="0">
      <alignment vertical="top"/>
      <protection locked="0"/>
    </xf>
  </cellStyleXfs>
  <cellXfs count="389">
    <xf numFmtId="0" fontId="0" fillId="0" borderId="0" xfId="0">
      <alignment vertical="center"/>
    </xf>
    <xf numFmtId="0" fontId="2" fillId="0" borderId="0" xfId="0" applyFont="1" applyAlignment="1">
      <alignment vertical="center"/>
    </xf>
    <xf numFmtId="0" fontId="5" fillId="0" borderId="0" xfId="0" applyFont="1" applyAlignment="1">
      <alignment vertical="center"/>
    </xf>
    <xf numFmtId="0" fontId="5" fillId="0" borderId="0" xfId="0" applyFont="1" applyBorder="1" applyAlignment="1">
      <alignment vertical="center"/>
    </xf>
    <xf numFmtId="0" fontId="2" fillId="0" borderId="0" xfId="0" applyFont="1" applyBorder="1" applyAlignment="1">
      <alignment vertical="center"/>
    </xf>
    <xf numFmtId="0" fontId="6" fillId="2" borderId="0" xfId="0" applyFont="1" applyFill="1" applyAlignment="1">
      <alignment vertical="center"/>
    </xf>
    <xf numFmtId="0" fontId="2" fillId="0" borderId="0" xfId="0" applyFont="1" applyFill="1" applyAlignment="1">
      <alignment vertical="center"/>
    </xf>
    <xf numFmtId="0" fontId="2" fillId="0" borderId="1" xfId="0" applyFont="1" applyBorder="1" applyAlignment="1">
      <alignment vertical="center"/>
    </xf>
    <xf numFmtId="0" fontId="5" fillId="0" borderId="2" xfId="0" applyFont="1" applyBorder="1" applyAlignment="1">
      <alignment vertical="center"/>
    </xf>
    <xf numFmtId="0" fontId="7" fillId="3" borderId="0" xfId="0" applyFont="1" applyFill="1" applyBorder="1" applyAlignment="1">
      <alignment vertical="center"/>
    </xf>
    <xf numFmtId="0" fontId="8" fillId="3" borderId="0" xfId="0" applyFont="1" applyFill="1" applyBorder="1" applyAlignment="1">
      <alignment vertical="center"/>
    </xf>
    <xf numFmtId="0" fontId="2" fillId="0" borderId="3" xfId="0" applyFont="1" applyBorder="1" applyAlignment="1">
      <alignment vertical="center"/>
    </xf>
    <xf numFmtId="0" fontId="2" fillId="0" borderId="3" xfId="0" applyFont="1" applyFill="1" applyBorder="1" applyAlignment="1">
      <alignment vertical="center"/>
    </xf>
    <xf numFmtId="0" fontId="9" fillId="0" borderId="0" xfId="0" applyFont="1" applyAlignment="1">
      <alignment vertical="center"/>
    </xf>
    <xf numFmtId="0" fontId="9" fillId="0" borderId="2" xfId="0" applyFont="1" applyBorder="1" applyAlignment="1">
      <alignment vertical="center"/>
    </xf>
    <xf numFmtId="0" fontId="10" fillId="3" borderId="0" xfId="0" applyFont="1" applyFill="1" applyBorder="1" applyAlignment="1">
      <alignment vertical="center"/>
    </xf>
    <xf numFmtId="0" fontId="5" fillId="0" borderId="11" xfId="0" applyFont="1" applyBorder="1" applyAlignment="1">
      <alignment vertical="center"/>
    </xf>
    <xf numFmtId="0" fontId="2" fillId="0" borderId="11" xfId="0" applyFont="1" applyBorder="1" applyAlignment="1">
      <alignment vertical="center"/>
    </xf>
    <xf numFmtId="0" fontId="2" fillId="0" borderId="0" xfId="0" applyNumberFormat="1" applyFont="1" applyAlignment="1">
      <alignment vertical="center"/>
    </xf>
    <xf numFmtId="14" fontId="2" fillId="0" borderId="0" xfId="0" applyNumberFormat="1" applyFont="1" applyAlignment="1">
      <alignment vertical="center"/>
    </xf>
    <xf numFmtId="0" fontId="9" fillId="0" borderId="0" xfId="0" applyFont="1" applyBorder="1" applyAlignment="1">
      <alignment vertical="center"/>
    </xf>
    <xf numFmtId="0" fontId="2" fillId="0" borderId="0" xfId="0" applyFont="1" applyBorder="1" applyAlignment="1">
      <alignment horizontal="left" vertical="center" indent="1"/>
    </xf>
    <xf numFmtId="0" fontId="13" fillId="0" borderId="0" xfId="0" applyFont="1" applyAlignment="1">
      <alignment vertical="center"/>
    </xf>
    <xf numFmtId="0" fontId="13" fillId="0" borderId="0" xfId="0" applyFont="1" applyAlignment="1"/>
    <xf numFmtId="0" fontId="13" fillId="0" borderId="0" xfId="0" applyNumberFormat="1" applyFont="1" applyAlignment="1">
      <alignment vertical="center"/>
    </xf>
    <xf numFmtId="0" fontId="13" fillId="0" borderId="0" xfId="0" applyNumberFormat="1" applyFont="1" applyAlignment="1">
      <alignment vertical="center" shrinkToFit="1"/>
    </xf>
    <xf numFmtId="0" fontId="13" fillId="0" borderId="35" xfId="0" applyNumberFormat="1" applyFont="1" applyBorder="1" applyAlignment="1">
      <alignment horizontal="center" vertical="center" shrinkToFit="1"/>
    </xf>
    <xf numFmtId="177" fontId="13" fillId="0" borderId="35" xfId="0" applyNumberFormat="1" applyFont="1" applyBorder="1" applyAlignment="1">
      <alignment horizontal="center" vertical="center" shrinkToFit="1"/>
    </xf>
    <xf numFmtId="178" fontId="13" fillId="0" borderId="35" xfId="0" applyNumberFormat="1" applyFont="1" applyBorder="1" applyAlignment="1">
      <alignment horizontal="center" vertical="center" shrinkToFit="1"/>
    </xf>
    <xf numFmtId="0" fontId="13" fillId="0" borderId="36" xfId="0" applyNumberFormat="1" applyFont="1" applyBorder="1" applyAlignment="1">
      <alignment horizontal="center" vertical="center" shrinkToFit="1"/>
    </xf>
    <xf numFmtId="0" fontId="13" fillId="6" borderId="42" xfId="0" applyNumberFormat="1" applyFont="1" applyFill="1" applyBorder="1" applyAlignment="1">
      <alignment horizontal="center" vertical="center" shrinkToFit="1"/>
    </xf>
    <xf numFmtId="0" fontId="13" fillId="0" borderId="0" xfId="0" applyNumberFormat="1" applyFont="1" applyBorder="1" applyAlignment="1">
      <alignment horizontal="center" vertical="center" shrinkToFit="1"/>
    </xf>
    <xf numFmtId="0" fontId="13" fillId="0" borderId="0" xfId="0" applyNumberFormat="1" applyFont="1" applyBorder="1" applyAlignment="1">
      <alignment horizontal="left" vertical="center"/>
    </xf>
    <xf numFmtId="0" fontId="13" fillId="0" borderId="14" xfId="0" applyNumberFormat="1" applyFont="1" applyBorder="1" applyAlignment="1">
      <alignment horizontal="center" vertical="center" shrinkToFit="1"/>
    </xf>
    <xf numFmtId="14" fontId="13" fillId="0" borderId="0" xfId="0" applyNumberFormat="1" applyFont="1" applyAlignment="1">
      <alignment vertical="center"/>
    </xf>
    <xf numFmtId="0" fontId="13" fillId="0" borderId="38" xfId="0" applyNumberFormat="1" applyFont="1" applyBorder="1" applyAlignment="1">
      <alignment horizontal="center" vertical="center" shrinkToFit="1"/>
    </xf>
    <xf numFmtId="0" fontId="13" fillId="0" borderId="0" xfId="0" applyNumberFormat="1" applyFont="1" applyBorder="1" applyAlignment="1">
      <alignment vertical="center" shrinkToFit="1"/>
    </xf>
    <xf numFmtId="0" fontId="13" fillId="0" borderId="43" xfId="0" applyNumberFormat="1" applyFont="1" applyBorder="1" applyAlignment="1">
      <alignment horizontal="center" vertical="center" shrinkToFit="1"/>
    </xf>
    <xf numFmtId="0" fontId="13" fillId="0" borderId="12" xfId="0" applyNumberFormat="1" applyFont="1" applyBorder="1" applyAlignment="1">
      <alignment horizontal="center" vertical="center" shrinkToFit="1"/>
    </xf>
    <xf numFmtId="0" fontId="13" fillId="0" borderId="10" xfId="0" applyNumberFormat="1" applyFont="1" applyBorder="1" applyAlignment="1">
      <alignment horizontal="center" vertical="center" shrinkToFit="1"/>
    </xf>
    <xf numFmtId="0" fontId="13" fillId="0" borderId="81" xfId="0" applyNumberFormat="1" applyFont="1" applyBorder="1" applyAlignment="1">
      <alignment horizontal="center" vertical="center" shrinkToFit="1"/>
    </xf>
    <xf numFmtId="0" fontId="13" fillId="0" borderId="83" xfId="0" applyNumberFormat="1" applyFont="1" applyBorder="1" applyAlignment="1">
      <alignment horizontal="center" vertical="center" shrinkToFit="1"/>
    </xf>
    <xf numFmtId="0" fontId="13" fillId="0" borderId="56" xfId="0" applyNumberFormat="1" applyFont="1" applyBorder="1" applyAlignment="1">
      <alignment horizontal="left" vertical="center" shrinkToFit="1"/>
    </xf>
    <xf numFmtId="0" fontId="13" fillId="0" borderId="53" xfId="0" applyNumberFormat="1" applyFont="1" applyBorder="1" applyAlignment="1">
      <alignment horizontal="left" vertical="center" shrinkToFit="1"/>
    </xf>
    <xf numFmtId="0" fontId="13" fillId="0" borderId="88" xfId="0" applyNumberFormat="1" applyFont="1" applyBorder="1" applyAlignment="1">
      <alignment horizontal="center" vertical="center" shrinkToFit="1"/>
    </xf>
    <xf numFmtId="0" fontId="13" fillId="0" borderId="49" xfId="0" applyNumberFormat="1" applyFont="1" applyBorder="1" applyAlignment="1">
      <alignment horizontal="left" vertical="center" shrinkToFit="1"/>
    </xf>
    <xf numFmtId="0" fontId="13" fillId="0" borderId="89" xfId="0" applyNumberFormat="1" applyFont="1" applyBorder="1" applyAlignment="1">
      <alignment horizontal="left" vertical="center" shrinkToFit="1"/>
    </xf>
    <xf numFmtId="0" fontId="13" fillId="0" borderId="60" xfId="0" applyNumberFormat="1" applyFont="1" applyFill="1" applyBorder="1" applyAlignment="1">
      <alignment horizontal="center" vertical="center" shrinkToFit="1"/>
    </xf>
    <xf numFmtId="0" fontId="13" fillId="0" borderId="59" xfId="0" applyFont="1" applyBorder="1" applyAlignment="1">
      <alignment vertical="center"/>
    </xf>
    <xf numFmtId="0" fontId="13" fillId="0" borderId="59" xfId="0" applyNumberFormat="1" applyFont="1" applyFill="1" applyBorder="1" applyAlignment="1">
      <alignment horizontal="left" vertical="center" shrinkToFit="1"/>
    </xf>
    <xf numFmtId="0" fontId="13" fillId="0" borderId="62" xfId="0" applyNumberFormat="1" applyFont="1" applyFill="1" applyBorder="1" applyAlignment="1">
      <alignment horizontal="left" vertical="center" shrinkToFit="1"/>
    </xf>
    <xf numFmtId="0" fontId="13" fillId="0" borderId="53" xfId="0" applyNumberFormat="1" applyFont="1" applyFill="1" applyBorder="1" applyAlignment="1">
      <alignment horizontal="left" vertical="center" shrinkToFit="1"/>
    </xf>
    <xf numFmtId="0" fontId="13" fillId="0" borderId="57" xfId="0" applyNumberFormat="1" applyFont="1" applyBorder="1" applyAlignment="1">
      <alignment vertical="center" shrinkToFit="1"/>
    </xf>
    <xf numFmtId="0" fontId="13" fillId="0" borderId="1" xfId="0" applyNumberFormat="1" applyFont="1" applyBorder="1" applyAlignment="1">
      <alignment vertical="center" shrinkToFit="1"/>
    </xf>
    <xf numFmtId="0" fontId="13" fillId="0" borderId="1" xfId="0" applyNumberFormat="1" applyFont="1" applyFill="1" applyBorder="1" applyAlignment="1">
      <alignment horizontal="center" vertical="center" shrinkToFit="1"/>
    </xf>
    <xf numFmtId="0" fontId="13" fillId="0" borderId="1" xfId="0" applyNumberFormat="1" applyFont="1" applyBorder="1" applyAlignment="1">
      <alignment horizontal="center" vertical="center" shrinkToFit="1"/>
    </xf>
    <xf numFmtId="0" fontId="13" fillId="0" borderId="1" xfId="0" applyNumberFormat="1" applyFont="1" applyFill="1" applyBorder="1" applyAlignment="1">
      <alignment horizontal="left" vertical="center" shrinkToFit="1"/>
    </xf>
    <xf numFmtId="0" fontId="13" fillId="0" borderId="55" xfId="0" applyNumberFormat="1" applyFont="1" applyBorder="1" applyAlignment="1">
      <alignment vertical="center" shrinkToFit="1"/>
    </xf>
    <xf numFmtId="0" fontId="13" fillId="0" borderId="0" xfId="0" applyFont="1" applyBorder="1" applyAlignment="1">
      <alignment vertical="center"/>
    </xf>
    <xf numFmtId="0" fontId="13" fillId="0" borderId="79" xfId="0" applyNumberFormat="1" applyFont="1" applyFill="1" applyBorder="1" applyAlignment="1">
      <alignment horizontal="left" vertical="center" shrinkToFit="1"/>
    </xf>
    <xf numFmtId="0" fontId="13" fillId="0" borderId="98" xfId="0" applyNumberFormat="1" applyFont="1" applyFill="1" applyBorder="1" applyAlignment="1">
      <alignment horizontal="center" vertical="center" shrinkToFit="1"/>
    </xf>
    <xf numFmtId="0" fontId="13" fillId="0" borderId="100" xfId="0" applyNumberFormat="1" applyFont="1" applyFill="1" applyBorder="1" applyAlignment="1">
      <alignment horizontal="center" vertical="center" shrinkToFit="1"/>
    </xf>
    <xf numFmtId="0" fontId="13" fillId="0" borderId="101" xfId="0" applyNumberFormat="1" applyFont="1" applyFill="1" applyBorder="1" applyAlignment="1">
      <alignment horizontal="center" vertical="center" shrinkToFit="1"/>
    </xf>
    <xf numFmtId="0" fontId="13" fillId="0" borderId="102" xfId="0" applyNumberFormat="1" applyFont="1" applyFill="1" applyBorder="1" applyAlignment="1">
      <alignment horizontal="center" vertical="center" shrinkToFit="1"/>
    </xf>
    <xf numFmtId="0" fontId="16" fillId="0" borderId="0" xfId="0" applyFont="1" applyAlignment="1">
      <alignment vertical="center"/>
    </xf>
    <xf numFmtId="0" fontId="16" fillId="0" borderId="0" xfId="0" applyFont="1" applyFill="1" applyAlignment="1">
      <alignment vertical="center"/>
    </xf>
    <xf numFmtId="0" fontId="16" fillId="0" borderId="0" xfId="0" applyFont="1" applyAlignment="1">
      <alignment horizontal="left" vertical="center" indent="1"/>
    </xf>
    <xf numFmtId="0" fontId="16" fillId="4" borderId="8" xfId="0" applyFont="1" applyFill="1" applyBorder="1" applyAlignment="1">
      <alignment vertical="center"/>
    </xf>
    <xf numFmtId="0" fontId="16" fillId="0" borderId="0" xfId="0" applyFont="1" applyAlignment="1">
      <alignment horizontal="center" vertical="center"/>
    </xf>
    <xf numFmtId="0" fontId="17" fillId="0" borderId="0" xfId="0" applyFont="1" applyAlignment="1">
      <alignment vertical="center"/>
    </xf>
    <xf numFmtId="0" fontId="16" fillId="0" borderId="0" xfId="0" applyFont="1" applyAlignment="1">
      <alignment horizontal="left" vertical="center"/>
    </xf>
    <xf numFmtId="0" fontId="16" fillId="5" borderId="15" xfId="0" applyFont="1" applyFill="1" applyBorder="1" applyAlignment="1">
      <alignment vertical="center"/>
    </xf>
    <xf numFmtId="0" fontId="16" fillId="5" borderId="16" xfId="0" applyFont="1" applyFill="1" applyBorder="1" applyAlignment="1">
      <alignment vertical="center"/>
    </xf>
    <xf numFmtId="0" fontId="16" fillId="4" borderId="16" xfId="0" applyFont="1" applyFill="1" applyBorder="1" applyAlignment="1">
      <alignment vertical="center"/>
    </xf>
    <xf numFmtId="0" fontId="16" fillId="5" borderId="19" xfId="0" applyFont="1" applyFill="1" applyBorder="1" applyAlignment="1">
      <alignment vertical="center"/>
    </xf>
    <xf numFmtId="0" fontId="16" fillId="5" borderId="20" xfId="0" applyFont="1" applyFill="1" applyBorder="1" applyAlignment="1">
      <alignment vertical="center"/>
    </xf>
    <xf numFmtId="0" fontId="16" fillId="4" borderId="20" xfId="0" applyFont="1" applyFill="1" applyBorder="1" applyAlignment="1">
      <alignment vertical="center"/>
    </xf>
    <xf numFmtId="0" fontId="16" fillId="4" borderId="25" xfId="0" applyFont="1" applyFill="1" applyBorder="1" applyAlignment="1">
      <alignment vertical="center"/>
    </xf>
    <xf numFmtId="0" fontId="16" fillId="4" borderId="26" xfId="0" applyFont="1" applyFill="1" applyBorder="1" applyAlignment="1">
      <alignment vertical="center"/>
    </xf>
    <xf numFmtId="0" fontId="16" fillId="4" borderId="28" xfId="0" applyFont="1" applyFill="1" applyBorder="1" applyAlignment="1">
      <alignment vertical="center"/>
    </xf>
    <xf numFmtId="0" fontId="16" fillId="4" borderId="29" xfId="0" applyFont="1" applyFill="1" applyBorder="1" applyAlignment="1">
      <alignment vertical="center"/>
    </xf>
    <xf numFmtId="0" fontId="16" fillId="4" borderId="31" xfId="0" applyFont="1" applyFill="1" applyBorder="1" applyAlignment="1">
      <alignment vertical="center"/>
    </xf>
    <xf numFmtId="0" fontId="16" fillId="4" borderId="32" xfId="0" applyFont="1" applyFill="1" applyBorder="1" applyAlignment="1">
      <alignment vertical="center"/>
    </xf>
    <xf numFmtId="0" fontId="16" fillId="4" borderId="40" xfId="0" applyFont="1" applyFill="1" applyBorder="1" applyAlignment="1">
      <alignment vertical="center"/>
    </xf>
    <xf numFmtId="0" fontId="16" fillId="4" borderId="41" xfId="0" applyFont="1" applyFill="1" applyBorder="1" applyAlignment="1">
      <alignment vertical="center"/>
    </xf>
    <xf numFmtId="0" fontId="16" fillId="0" borderId="0" xfId="0" applyFont="1" applyBorder="1" applyAlignment="1">
      <alignment vertical="center"/>
    </xf>
    <xf numFmtId="0" fontId="16" fillId="0" borderId="1" xfId="0" applyFont="1" applyBorder="1" applyAlignment="1">
      <alignment vertical="center"/>
    </xf>
    <xf numFmtId="0" fontId="16" fillId="4" borderId="9" xfId="0" applyFont="1" applyFill="1" applyBorder="1" applyAlignment="1">
      <alignment horizontal="left" vertical="center"/>
    </xf>
    <xf numFmtId="0" fontId="16" fillId="4" borderId="10" xfId="0" applyFont="1" applyFill="1" applyBorder="1" applyAlignment="1">
      <alignment horizontal="left" vertical="center"/>
    </xf>
    <xf numFmtId="0" fontId="16" fillId="4" borderId="4" xfId="0" applyFont="1" applyFill="1" applyBorder="1" applyAlignment="1">
      <alignment horizontal="left" vertical="center"/>
    </xf>
    <xf numFmtId="0" fontId="16" fillId="4" borderId="5" xfId="0" applyFont="1" applyFill="1" applyBorder="1" applyAlignment="1">
      <alignment horizontal="left" vertical="center"/>
    </xf>
    <xf numFmtId="0" fontId="16" fillId="4" borderId="6" xfId="0" applyFont="1" applyFill="1" applyBorder="1" applyAlignment="1">
      <alignment horizontal="left" vertical="center"/>
    </xf>
    <xf numFmtId="0" fontId="16" fillId="4" borderId="7" xfId="0" applyFont="1" applyFill="1" applyBorder="1" applyAlignment="1">
      <alignment horizontal="left" vertical="center"/>
    </xf>
    <xf numFmtId="14" fontId="16" fillId="4" borderId="9" xfId="0" applyNumberFormat="1" applyFont="1" applyFill="1" applyBorder="1" applyAlignment="1">
      <alignment horizontal="left" vertical="center"/>
    </xf>
    <xf numFmtId="0" fontId="16" fillId="4" borderId="12" xfId="0" applyFont="1" applyFill="1" applyBorder="1" applyAlignment="1">
      <alignment horizontal="left" vertical="center"/>
    </xf>
    <xf numFmtId="0" fontId="16" fillId="4" borderId="29" xfId="0" applyFont="1" applyFill="1" applyBorder="1" applyAlignment="1">
      <alignment vertical="center"/>
    </xf>
    <xf numFmtId="0" fontId="16" fillId="4" borderId="30" xfId="0" applyFont="1" applyFill="1" applyBorder="1" applyAlignment="1">
      <alignment vertical="center"/>
    </xf>
    <xf numFmtId="49" fontId="16" fillId="4" borderId="9" xfId="0" applyNumberFormat="1" applyFont="1" applyFill="1" applyBorder="1" applyAlignment="1">
      <alignment horizontal="left" vertical="center"/>
    </xf>
    <xf numFmtId="49" fontId="16" fillId="4" borderId="12" xfId="0" applyNumberFormat="1" applyFont="1" applyFill="1" applyBorder="1" applyAlignment="1">
      <alignment horizontal="left" vertical="center"/>
    </xf>
    <xf numFmtId="49" fontId="16" fillId="4" borderId="10" xfId="0" applyNumberFormat="1" applyFont="1" applyFill="1" applyBorder="1" applyAlignment="1">
      <alignment horizontal="left" vertical="center"/>
    </xf>
    <xf numFmtId="0" fontId="16" fillId="0" borderId="13" xfId="0" applyFont="1" applyBorder="1" applyAlignment="1">
      <alignment horizontal="center" vertical="center"/>
    </xf>
    <xf numFmtId="0" fontId="18" fillId="0" borderId="14" xfId="0" applyFont="1" applyBorder="1" applyAlignment="1"/>
    <xf numFmtId="0" fontId="19" fillId="4" borderId="9" xfId="2" applyFont="1" applyFill="1" applyBorder="1" applyAlignment="1" applyProtection="1">
      <alignment horizontal="left" vertical="center"/>
    </xf>
    <xf numFmtId="0" fontId="16" fillId="4" borderId="17" xfId="0" applyFont="1" applyFill="1" applyBorder="1" applyAlignment="1">
      <alignment vertical="center"/>
    </xf>
    <xf numFmtId="0" fontId="16" fillId="4" borderId="18" xfId="0" applyFont="1" applyFill="1" applyBorder="1" applyAlignment="1">
      <alignment vertical="center"/>
    </xf>
    <xf numFmtId="0" fontId="16" fillId="4" borderId="5" xfId="0" applyFont="1" applyFill="1" applyBorder="1" applyAlignment="1">
      <alignment vertical="center"/>
    </xf>
    <xf numFmtId="0" fontId="16" fillId="4" borderId="21" xfId="0" applyFont="1" applyFill="1" applyBorder="1" applyAlignment="1">
      <alignment vertical="center"/>
    </xf>
    <xf numFmtId="0" fontId="16" fillId="4" borderId="22" xfId="0" applyFont="1" applyFill="1" applyBorder="1" applyAlignment="1">
      <alignment vertical="center"/>
    </xf>
    <xf numFmtId="0" fontId="16" fillId="4" borderId="23" xfId="0" applyFont="1" applyFill="1" applyBorder="1" applyAlignment="1">
      <alignment vertical="center"/>
    </xf>
    <xf numFmtId="0" fontId="16" fillId="4" borderId="24" xfId="0" applyFont="1" applyFill="1" applyBorder="1" applyAlignment="1">
      <alignment horizontal="left" vertical="center"/>
    </xf>
    <xf numFmtId="0" fontId="16" fillId="4" borderId="26" xfId="0" applyFont="1" applyFill="1" applyBorder="1" applyAlignment="1">
      <alignment vertical="center"/>
    </xf>
    <xf numFmtId="0" fontId="16" fillId="4" borderId="27" xfId="0" applyFont="1" applyFill="1" applyBorder="1" applyAlignment="1">
      <alignment vertical="center"/>
    </xf>
    <xf numFmtId="0" fontId="16" fillId="4" borderId="9" xfId="0" applyFont="1" applyFill="1" applyBorder="1" applyAlignment="1">
      <alignment vertical="center"/>
    </xf>
    <xf numFmtId="0" fontId="16" fillId="4" borderId="12" xfId="0" applyFont="1" applyFill="1" applyBorder="1" applyAlignment="1">
      <alignment vertical="center"/>
    </xf>
    <xf numFmtId="0" fontId="16" fillId="4" borderId="10" xfId="0" applyFont="1" applyFill="1" applyBorder="1" applyAlignment="1">
      <alignment vertical="center"/>
    </xf>
    <xf numFmtId="0" fontId="16" fillId="4" borderId="32" xfId="0" applyFont="1" applyFill="1" applyBorder="1" applyAlignment="1">
      <alignment vertical="center"/>
    </xf>
    <xf numFmtId="0" fontId="16" fillId="4" borderId="33" xfId="0" applyFont="1" applyFill="1" applyBorder="1" applyAlignment="1">
      <alignment vertical="center"/>
    </xf>
    <xf numFmtId="0" fontId="16" fillId="4" borderId="34" xfId="0" applyFont="1" applyFill="1" applyBorder="1" applyAlignment="1">
      <alignment horizontal="left" vertical="center" wrapText="1"/>
    </xf>
    <xf numFmtId="0" fontId="16" fillId="4" borderId="35" xfId="0" applyFont="1" applyFill="1" applyBorder="1" applyAlignment="1">
      <alignment horizontal="left" vertical="center" wrapText="1"/>
    </xf>
    <xf numFmtId="0" fontId="16" fillId="4" borderId="36" xfId="0" applyFont="1" applyFill="1" applyBorder="1" applyAlignment="1">
      <alignment horizontal="left" vertical="center" wrapText="1"/>
    </xf>
    <xf numFmtId="0" fontId="16" fillId="4" borderId="13" xfId="0" applyFont="1" applyFill="1" applyBorder="1" applyAlignment="1">
      <alignment horizontal="left" vertical="center" wrapText="1"/>
    </xf>
    <xf numFmtId="0" fontId="16" fillId="4" borderId="0" xfId="0" applyFont="1" applyFill="1" applyBorder="1" applyAlignment="1">
      <alignment horizontal="left" vertical="center" wrapText="1"/>
    </xf>
    <xf numFmtId="0" fontId="16" fillId="4" borderId="14" xfId="0" applyFont="1" applyFill="1" applyBorder="1" applyAlignment="1">
      <alignment horizontal="left" vertical="center" wrapText="1"/>
    </xf>
    <xf numFmtId="0" fontId="16" fillId="4" borderId="37" xfId="0" applyFont="1" applyFill="1" applyBorder="1" applyAlignment="1">
      <alignment horizontal="left" vertical="center" wrapText="1"/>
    </xf>
    <xf numFmtId="0" fontId="16" fillId="4" borderId="38" xfId="0" applyFont="1" applyFill="1" applyBorder="1" applyAlignment="1">
      <alignment horizontal="left" vertical="center" wrapText="1"/>
    </xf>
    <xf numFmtId="0" fontId="16" fillId="4" borderId="39" xfId="0" applyFont="1" applyFill="1" applyBorder="1" applyAlignment="1">
      <alignment horizontal="left" vertical="center" wrapText="1"/>
    </xf>
    <xf numFmtId="0" fontId="16" fillId="4" borderId="8" xfId="0" applyFont="1" applyFill="1" applyBorder="1" applyAlignment="1">
      <alignment vertical="center"/>
    </xf>
    <xf numFmtId="0" fontId="16" fillId="4" borderId="37" xfId="0" applyFont="1" applyFill="1" applyBorder="1" applyAlignment="1">
      <alignment horizontal="left" vertical="center"/>
    </xf>
    <xf numFmtId="0" fontId="16" fillId="4" borderId="39" xfId="0" applyFont="1" applyFill="1" applyBorder="1" applyAlignment="1">
      <alignment horizontal="left" vertical="center"/>
    </xf>
    <xf numFmtId="0" fontId="13" fillId="0" borderId="51" xfId="0" applyNumberFormat="1" applyFont="1" applyBorder="1" applyAlignment="1">
      <alignment horizontal="center" vertical="center" shrinkToFit="1"/>
    </xf>
    <xf numFmtId="0" fontId="13" fillId="0" borderId="11" xfId="0" applyNumberFormat="1" applyFont="1" applyBorder="1" applyAlignment="1">
      <alignment horizontal="center" vertical="center" shrinkToFit="1"/>
    </xf>
    <xf numFmtId="0" fontId="13" fillId="0" borderId="52" xfId="0" applyNumberFormat="1" applyFont="1" applyBorder="1" applyAlignment="1">
      <alignment horizontal="center" vertical="center" shrinkToFit="1"/>
    </xf>
    <xf numFmtId="0" fontId="13" fillId="0" borderId="61" xfId="0" applyNumberFormat="1" applyFont="1" applyBorder="1" applyAlignment="1">
      <alignment horizontal="center" vertical="center" shrinkToFit="1"/>
    </xf>
    <xf numFmtId="0" fontId="13" fillId="0" borderId="38" xfId="0" applyNumberFormat="1" applyFont="1" applyBorder="1" applyAlignment="1">
      <alignment horizontal="center" vertical="center" shrinkToFit="1"/>
    </xf>
    <xf numFmtId="0" fontId="13" fillId="0" borderId="39" xfId="0" applyNumberFormat="1" applyFont="1" applyBorder="1" applyAlignment="1">
      <alignment horizontal="center" vertical="center" shrinkToFit="1"/>
    </xf>
    <xf numFmtId="0" fontId="13" fillId="0" borderId="1" xfId="0" applyNumberFormat="1" applyFont="1" applyBorder="1" applyAlignment="1">
      <alignment horizontal="center" vertical="center" shrinkToFit="1"/>
    </xf>
    <xf numFmtId="0" fontId="13" fillId="0" borderId="53" xfId="0" applyNumberFormat="1" applyFont="1" applyBorder="1" applyAlignment="1">
      <alignment horizontal="center" vertical="center" shrinkToFit="1"/>
    </xf>
    <xf numFmtId="0" fontId="13" fillId="0" borderId="59" xfId="0" applyNumberFormat="1" applyFont="1" applyBorder="1" applyAlignment="1">
      <alignment horizontal="center" vertical="center" shrinkToFit="1"/>
    </xf>
    <xf numFmtId="0" fontId="13" fillId="0" borderId="62" xfId="0" applyNumberFormat="1" applyFont="1" applyBorder="1" applyAlignment="1">
      <alignment horizontal="center" vertical="center" shrinkToFit="1"/>
    </xf>
    <xf numFmtId="0" fontId="13" fillId="0" borderId="54" xfId="0" applyNumberFormat="1" applyFont="1" applyBorder="1" applyAlignment="1">
      <alignment horizontal="right" vertical="center" shrinkToFit="1"/>
    </xf>
    <xf numFmtId="0" fontId="13" fillId="0" borderId="11" xfId="0" applyNumberFormat="1" applyFont="1" applyBorder="1" applyAlignment="1">
      <alignment horizontal="right" vertical="center" shrinkToFit="1"/>
    </xf>
    <xf numFmtId="0" fontId="13" fillId="6" borderId="55" xfId="0" applyNumberFormat="1" applyFont="1" applyFill="1" applyBorder="1" applyAlignment="1">
      <alignment horizontal="center" vertical="center" shrinkToFit="1"/>
    </xf>
    <xf numFmtId="0" fontId="13" fillId="6" borderId="1" xfId="0" applyNumberFormat="1" applyFont="1" applyFill="1" applyBorder="1" applyAlignment="1">
      <alignment horizontal="center" vertical="center" shrinkToFit="1"/>
    </xf>
    <xf numFmtId="0" fontId="13" fillId="6" borderId="56" xfId="0" applyNumberFormat="1" applyFont="1" applyFill="1" applyBorder="1" applyAlignment="1">
      <alignment horizontal="center" vertical="center" shrinkToFit="1"/>
    </xf>
    <xf numFmtId="0" fontId="13" fillId="0" borderId="57" xfId="0" applyNumberFormat="1" applyFont="1" applyBorder="1" applyAlignment="1">
      <alignment horizontal="center" vertical="center" shrinkToFit="1"/>
    </xf>
    <xf numFmtId="0" fontId="13" fillId="0" borderId="37" xfId="0" applyNumberFormat="1" applyFont="1" applyBorder="1" applyAlignment="1">
      <alignment horizontal="center" vertical="center" shrinkToFit="1"/>
    </xf>
    <xf numFmtId="0" fontId="13" fillId="6" borderId="37" xfId="0" applyNumberFormat="1" applyFont="1" applyFill="1" applyBorder="1" applyAlignment="1">
      <alignment horizontal="center" vertical="center" shrinkToFit="1"/>
    </xf>
    <xf numFmtId="0" fontId="13" fillId="6" borderId="38" xfId="0" applyNumberFormat="1" applyFont="1" applyFill="1" applyBorder="1" applyAlignment="1">
      <alignment horizontal="center" vertical="center" shrinkToFit="1"/>
    </xf>
    <xf numFmtId="0" fontId="13" fillId="6" borderId="63" xfId="0" applyNumberFormat="1" applyFont="1" applyFill="1" applyBorder="1" applyAlignment="1">
      <alignment horizontal="center" vertical="center" shrinkToFit="1"/>
    </xf>
    <xf numFmtId="0" fontId="13" fillId="0" borderId="64" xfId="0" applyNumberFormat="1" applyFont="1" applyBorder="1" applyAlignment="1">
      <alignment horizontal="center" vertical="center" shrinkToFit="1"/>
    </xf>
    <xf numFmtId="0" fontId="12" fillId="0" borderId="0" xfId="0" applyNumberFormat="1" applyFont="1" applyBorder="1" applyAlignment="1">
      <alignment horizontal="center" vertical="center" shrinkToFit="1"/>
    </xf>
    <xf numFmtId="176" fontId="13" fillId="0" borderId="34" xfId="0" applyNumberFormat="1" applyFont="1" applyBorder="1" applyAlignment="1">
      <alignment horizontal="center" vertical="center" shrinkToFit="1"/>
    </xf>
    <xf numFmtId="176" fontId="13" fillId="0" borderId="35" xfId="0" applyNumberFormat="1" applyFont="1" applyBorder="1" applyAlignment="1">
      <alignment horizontal="center" vertical="center" shrinkToFit="1"/>
    </xf>
    <xf numFmtId="0" fontId="13" fillId="0" borderId="43" xfId="0" applyNumberFormat="1" applyFont="1" applyBorder="1" applyAlignment="1">
      <alignment horizontal="center" vertical="center" shrinkToFit="1"/>
    </xf>
    <xf numFmtId="0" fontId="13" fillId="0" borderId="44" xfId="0" applyNumberFormat="1" applyFont="1" applyBorder="1" applyAlignment="1">
      <alignment horizontal="center" vertical="center" shrinkToFit="1"/>
    </xf>
    <xf numFmtId="0" fontId="13" fillId="0" borderId="45" xfId="0" applyNumberFormat="1" applyFont="1" applyBorder="1" applyAlignment="1">
      <alignment horizontal="center" vertical="center" shrinkToFit="1"/>
    </xf>
    <xf numFmtId="0" fontId="13" fillId="6" borderId="45" xfId="0" applyNumberFormat="1" applyFont="1" applyFill="1" applyBorder="1" applyAlignment="1">
      <alignment horizontal="center" vertical="center" shrinkToFit="1"/>
    </xf>
    <xf numFmtId="0" fontId="13" fillId="6" borderId="46" xfId="0" applyNumberFormat="1" applyFont="1" applyFill="1" applyBorder="1" applyAlignment="1">
      <alignment horizontal="center" vertical="center" shrinkToFit="1"/>
    </xf>
    <xf numFmtId="0" fontId="13" fillId="6" borderId="43" xfId="0" applyNumberFormat="1" applyFont="1" applyFill="1" applyBorder="1" applyAlignment="1">
      <alignment horizontal="center" vertical="center" shrinkToFit="1"/>
    </xf>
    <xf numFmtId="0" fontId="13" fillId="6" borderId="47" xfId="0" applyNumberFormat="1" applyFont="1" applyFill="1" applyBorder="1" applyAlignment="1">
      <alignment horizontal="center" vertical="center" shrinkToFit="1"/>
    </xf>
    <xf numFmtId="0" fontId="13" fillId="0" borderId="34" xfId="0" applyNumberFormat="1" applyFont="1" applyBorder="1" applyAlignment="1">
      <alignment horizontal="center" vertical="center" shrinkToFit="1"/>
    </xf>
    <xf numFmtId="0" fontId="13" fillId="0" borderId="35" xfId="0" applyNumberFormat="1" applyFont="1" applyBorder="1" applyAlignment="1">
      <alignment horizontal="center" vertical="center" shrinkToFit="1"/>
    </xf>
    <xf numFmtId="0" fontId="13" fillId="0" borderId="36" xfId="0" applyNumberFormat="1" applyFont="1" applyBorder="1" applyAlignment="1">
      <alignment horizontal="center" vertical="center" shrinkToFit="1"/>
    </xf>
    <xf numFmtId="0" fontId="13" fillId="0" borderId="13" xfId="0" applyNumberFormat="1" applyFont="1" applyBorder="1" applyAlignment="1">
      <alignment horizontal="center" vertical="center" shrinkToFit="1"/>
    </xf>
    <xf numFmtId="0" fontId="13" fillId="0" borderId="0" xfId="0" applyNumberFormat="1" applyFont="1" applyBorder="1" applyAlignment="1">
      <alignment horizontal="center" vertical="center" shrinkToFit="1"/>
    </xf>
    <xf numFmtId="0" fontId="13" fillId="0" borderId="14" xfId="0" applyNumberFormat="1" applyFont="1" applyBorder="1" applyAlignment="1">
      <alignment horizontal="center" vertical="center" shrinkToFit="1"/>
    </xf>
    <xf numFmtId="0" fontId="13" fillId="0" borderId="77" xfId="0" applyNumberFormat="1" applyFont="1" applyBorder="1" applyAlignment="1">
      <alignment horizontal="center" vertical="center" shrinkToFit="1"/>
    </xf>
    <xf numFmtId="0" fontId="13" fillId="0" borderId="78" xfId="0" applyNumberFormat="1" applyFont="1" applyBorder="1" applyAlignment="1">
      <alignment horizontal="center" vertical="center" shrinkToFit="1"/>
    </xf>
    <xf numFmtId="0" fontId="13" fillId="0" borderId="79" xfId="0" applyNumberFormat="1" applyFont="1" applyBorder="1" applyAlignment="1">
      <alignment horizontal="center" vertical="center" shrinkToFit="1"/>
    </xf>
    <xf numFmtId="0" fontId="13" fillId="6" borderId="48" xfId="0" applyNumberFormat="1" applyFont="1" applyFill="1" applyBorder="1" applyAlignment="1">
      <alignment horizontal="center" vertical="center" textRotation="255" shrinkToFit="1"/>
    </xf>
    <xf numFmtId="0" fontId="13" fillId="6" borderId="58" xfId="0" applyNumberFormat="1" applyFont="1" applyFill="1" applyBorder="1" applyAlignment="1">
      <alignment horizontal="center" vertical="center" textRotation="255" shrinkToFit="1"/>
    </xf>
    <xf numFmtId="0" fontId="13" fillId="0" borderId="49" xfId="0" applyNumberFormat="1" applyFont="1" applyBorder="1" applyAlignment="1">
      <alignment horizontal="center" vertical="center" shrinkToFit="1"/>
    </xf>
    <xf numFmtId="0" fontId="13" fillId="0" borderId="50" xfId="0" applyNumberFormat="1" applyFont="1" applyBorder="1" applyAlignment="1">
      <alignment horizontal="center" vertical="center" shrinkToFit="1"/>
    </xf>
    <xf numFmtId="0" fontId="13" fillId="0" borderId="60" xfId="0" applyNumberFormat="1" applyFont="1" applyBorder="1" applyAlignment="1">
      <alignment horizontal="center" vertical="center" shrinkToFit="1"/>
    </xf>
    <xf numFmtId="0" fontId="13" fillId="6" borderId="69" xfId="0" applyNumberFormat="1" applyFont="1" applyFill="1" applyBorder="1" applyAlignment="1">
      <alignment horizontal="center" vertical="center" shrinkToFit="1"/>
    </xf>
    <xf numFmtId="0" fontId="13" fillId="6" borderId="70" xfId="0" applyNumberFormat="1" applyFont="1" applyFill="1" applyBorder="1" applyAlignment="1">
      <alignment horizontal="center" vertical="center" shrinkToFit="1"/>
    </xf>
    <xf numFmtId="0" fontId="13" fillId="6" borderId="71" xfId="0" applyNumberFormat="1" applyFont="1" applyFill="1" applyBorder="1" applyAlignment="1">
      <alignment horizontal="center" vertical="center" shrinkToFit="1"/>
    </xf>
    <xf numFmtId="0" fontId="13" fillId="0" borderId="72" xfId="2" applyNumberFormat="1" applyFont="1" applyBorder="1" applyAlignment="1" applyProtection="1">
      <alignment horizontal="center" vertical="center" shrinkToFit="1"/>
    </xf>
    <xf numFmtId="0" fontId="13" fillId="0" borderId="70" xfId="2" applyNumberFormat="1" applyFont="1" applyBorder="1" applyAlignment="1" applyProtection="1">
      <alignment horizontal="center" vertical="center" shrinkToFit="1"/>
    </xf>
    <xf numFmtId="0" fontId="13" fillId="0" borderId="72" xfId="0" applyNumberFormat="1" applyFont="1" applyBorder="1" applyAlignment="1">
      <alignment horizontal="center" vertical="center" shrinkToFit="1"/>
    </xf>
    <xf numFmtId="0" fontId="13" fillId="0" borderId="70" xfId="0" applyNumberFormat="1" applyFont="1" applyBorder="1" applyAlignment="1">
      <alignment horizontal="center" vertical="center" shrinkToFit="1"/>
    </xf>
    <xf numFmtId="0" fontId="13" fillId="0" borderId="73" xfId="0" applyNumberFormat="1" applyFont="1" applyBorder="1" applyAlignment="1">
      <alignment horizontal="center" vertical="center" shrinkToFit="1"/>
    </xf>
    <xf numFmtId="0" fontId="13" fillId="6" borderId="74" xfId="0" applyNumberFormat="1" applyFont="1" applyFill="1" applyBorder="1" applyAlignment="1">
      <alignment horizontal="center" vertical="center" shrinkToFit="1"/>
    </xf>
    <xf numFmtId="0" fontId="13" fillId="6" borderId="75" xfId="0" applyNumberFormat="1" applyFont="1" applyFill="1" applyBorder="1" applyAlignment="1">
      <alignment horizontal="center" vertical="center" shrinkToFit="1"/>
    </xf>
    <xf numFmtId="0" fontId="13" fillId="6" borderId="76" xfId="0" applyNumberFormat="1" applyFont="1" applyFill="1" applyBorder="1" applyAlignment="1">
      <alignment horizontal="center" vertical="center" shrinkToFit="1"/>
    </xf>
    <xf numFmtId="0" fontId="13" fillId="6" borderId="57" xfId="0" applyNumberFormat="1" applyFont="1" applyFill="1" applyBorder="1" applyAlignment="1">
      <alignment horizontal="center" vertical="center" shrinkToFit="1"/>
    </xf>
    <xf numFmtId="0" fontId="13" fillId="6" borderId="53" xfId="0" applyNumberFormat="1" applyFont="1" applyFill="1" applyBorder="1" applyAlignment="1">
      <alignment horizontal="center" vertical="center" shrinkToFit="1"/>
    </xf>
    <xf numFmtId="0" fontId="13" fillId="0" borderId="61" xfId="0" applyNumberFormat="1" applyFont="1" applyBorder="1" applyAlignment="1">
      <alignment horizontal="left" vertical="center" shrinkToFit="1"/>
    </xf>
    <xf numFmtId="0" fontId="13" fillId="0" borderId="38" xfId="0" applyNumberFormat="1" applyFont="1" applyBorder="1" applyAlignment="1">
      <alignment horizontal="left" vertical="center" shrinkToFit="1"/>
    </xf>
    <xf numFmtId="0" fontId="13" fillId="0" borderId="39" xfId="0" applyNumberFormat="1" applyFont="1" applyBorder="1" applyAlignment="1">
      <alignment horizontal="left" vertical="center" shrinkToFit="1"/>
    </xf>
    <xf numFmtId="0" fontId="13" fillId="6" borderId="9" xfId="0" applyNumberFormat="1" applyFont="1" applyFill="1" applyBorder="1" applyAlignment="1">
      <alignment horizontal="center" vertical="center" shrinkToFit="1"/>
    </xf>
    <xf numFmtId="0" fontId="13" fillId="6" borderId="12" xfId="0" applyNumberFormat="1" applyFont="1" applyFill="1" applyBorder="1" applyAlignment="1">
      <alignment horizontal="center" vertical="center" shrinkToFit="1"/>
    </xf>
    <xf numFmtId="0" fontId="13" fillId="6" borderId="66" xfId="0" applyNumberFormat="1" applyFont="1" applyFill="1" applyBorder="1" applyAlignment="1">
      <alignment horizontal="center" vertical="center" shrinkToFit="1"/>
    </xf>
    <xf numFmtId="0" fontId="13" fillId="0" borderId="67" xfId="0" applyNumberFormat="1" applyFont="1" applyBorder="1" applyAlignment="1">
      <alignment horizontal="right" vertical="center" shrinkToFit="1"/>
    </xf>
    <xf numFmtId="0" fontId="13" fillId="0" borderId="12" xfId="0" applyNumberFormat="1" applyFont="1" applyBorder="1" applyAlignment="1">
      <alignment horizontal="right" vertical="center" shrinkToFit="1"/>
    </xf>
    <xf numFmtId="0" fontId="13" fillId="0" borderId="12" xfId="0" applyNumberFormat="1" applyFont="1" applyBorder="1" applyAlignment="1">
      <alignment horizontal="center" vertical="center" shrinkToFit="1"/>
    </xf>
    <xf numFmtId="0" fontId="13" fillId="0" borderId="67" xfId="0" applyNumberFormat="1" applyFont="1" applyBorder="1" applyAlignment="1">
      <alignment horizontal="center" vertical="center" shrinkToFit="1"/>
    </xf>
    <xf numFmtId="0" fontId="13" fillId="0" borderId="10" xfId="0" applyNumberFormat="1" applyFont="1" applyBorder="1" applyAlignment="1">
      <alignment horizontal="center" vertical="center" shrinkToFit="1"/>
    </xf>
    <xf numFmtId="0" fontId="13" fillId="6" borderId="65" xfId="0" applyNumberFormat="1" applyFont="1" applyFill="1" applyBorder="1" applyAlignment="1">
      <alignment horizontal="center" vertical="center" textRotation="255" shrinkToFit="1"/>
    </xf>
    <xf numFmtId="0" fontId="13" fillId="3" borderId="43" xfId="0" applyNumberFormat="1" applyFont="1" applyFill="1" applyBorder="1" applyAlignment="1">
      <alignment horizontal="center" vertical="center" shrinkToFit="1"/>
    </xf>
    <xf numFmtId="0" fontId="13" fillId="6" borderId="68" xfId="0" applyNumberFormat="1" applyFont="1" applyFill="1" applyBorder="1" applyAlignment="1">
      <alignment horizontal="center" vertical="center" shrinkToFit="1"/>
    </xf>
    <xf numFmtId="0" fontId="13" fillId="0" borderId="57" xfId="0" applyNumberFormat="1" applyFont="1" applyBorder="1" applyAlignment="1">
      <alignment horizontal="left" vertical="center" shrinkToFit="1"/>
    </xf>
    <xf numFmtId="0" fontId="13" fillId="0" borderId="1" xfId="0" applyNumberFormat="1" applyFont="1" applyBorder="1" applyAlignment="1">
      <alignment horizontal="left" vertical="center" shrinkToFit="1"/>
    </xf>
    <xf numFmtId="0" fontId="13" fillId="0" borderId="53" xfId="0" applyNumberFormat="1" applyFont="1" applyBorder="1" applyAlignment="1">
      <alignment horizontal="left" vertical="center" shrinkToFit="1"/>
    </xf>
    <xf numFmtId="0" fontId="13" fillId="0" borderId="82" xfId="0" applyNumberFormat="1" applyFont="1" applyBorder="1" applyAlignment="1">
      <alignment horizontal="center" vertical="center" shrinkToFit="1"/>
    </xf>
    <xf numFmtId="0" fontId="13" fillId="0" borderId="83" xfId="0" applyNumberFormat="1" applyFont="1" applyBorder="1" applyAlignment="1">
      <alignment horizontal="center" vertical="center" shrinkToFit="1"/>
    </xf>
    <xf numFmtId="0" fontId="13" fillId="0" borderId="56" xfId="0" applyNumberFormat="1" applyFont="1" applyBorder="1" applyAlignment="1">
      <alignment horizontal="center" vertical="center" shrinkToFit="1"/>
    </xf>
    <xf numFmtId="0" fontId="13" fillId="6" borderId="54" xfId="0" applyNumberFormat="1" applyFont="1" applyFill="1" applyBorder="1" applyAlignment="1">
      <alignment horizontal="center" vertical="center" shrinkToFit="1"/>
    </xf>
    <xf numFmtId="0" fontId="13" fillId="6" borderId="11" xfId="0" applyNumberFormat="1" applyFont="1" applyFill="1" applyBorder="1" applyAlignment="1">
      <alignment horizontal="center" vertical="center" shrinkToFit="1"/>
    </xf>
    <xf numFmtId="0" fontId="13" fillId="6" borderId="84" xfId="0" applyNumberFormat="1" applyFont="1" applyFill="1" applyBorder="1" applyAlignment="1">
      <alignment horizontal="center" vertical="center" shrinkToFit="1"/>
    </xf>
    <xf numFmtId="0" fontId="13" fillId="6" borderId="77" xfId="0" applyNumberFormat="1" applyFont="1" applyFill="1" applyBorder="1" applyAlignment="1">
      <alignment horizontal="center" vertical="center" shrinkToFit="1"/>
    </xf>
    <xf numFmtId="0" fontId="13" fillId="6" borderId="78" xfId="0" applyNumberFormat="1" applyFont="1" applyFill="1" applyBorder="1" applyAlignment="1">
      <alignment horizontal="center" vertical="center" shrinkToFit="1"/>
    </xf>
    <xf numFmtId="0" fontId="13" fillId="6" borderId="85" xfId="0" applyNumberFormat="1" applyFont="1" applyFill="1" applyBorder="1" applyAlignment="1">
      <alignment horizontal="center" vertical="center" shrinkToFit="1"/>
    </xf>
    <xf numFmtId="0" fontId="13" fillId="0" borderId="51" xfId="0" applyNumberFormat="1" applyFont="1" applyBorder="1" applyAlignment="1">
      <alignment horizontal="center" vertical="top" wrapText="1"/>
    </xf>
    <xf numFmtId="0" fontId="13" fillId="0" borderId="11" xfId="0" applyNumberFormat="1" applyFont="1" applyBorder="1" applyAlignment="1">
      <alignment horizontal="center" vertical="top" wrapText="1"/>
    </xf>
    <xf numFmtId="0" fontId="13" fillId="0" borderId="52" xfId="0" applyNumberFormat="1" applyFont="1" applyBorder="1" applyAlignment="1">
      <alignment horizontal="center" vertical="top" wrapText="1"/>
    </xf>
    <xf numFmtId="0" fontId="13" fillId="0" borderId="86" xfId="0" applyNumberFormat="1" applyFont="1" applyBorder="1" applyAlignment="1">
      <alignment horizontal="center" vertical="top" wrapText="1"/>
    </xf>
    <xf numFmtId="0" fontId="13" fillId="0" borderId="78" xfId="0" applyNumberFormat="1" applyFont="1" applyBorder="1" applyAlignment="1">
      <alignment horizontal="center" vertical="top" wrapText="1"/>
    </xf>
    <xf numFmtId="0" fontId="13" fillId="0" borderId="79" xfId="0" applyNumberFormat="1" applyFont="1" applyBorder="1" applyAlignment="1">
      <alignment horizontal="center" vertical="top" wrapText="1"/>
    </xf>
    <xf numFmtId="0" fontId="13" fillId="0" borderId="80" xfId="0" applyNumberFormat="1" applyFont="1" applyBorder="1" applyAlignment="1">
      <alignment horizontal="center" vertical="center" shrinkToFit="1"/>
    </xf>
    <xf numFmtId="0" fontId="13" fillId="0" borderId="81" xfId="0" applyNumberFormat="1" applyFont="1" applyBorder="1" applyAlignment="1">
      <alignment horizontal="center" vertical="center" shrinkToFit="1"/>
    </xf>
    <xf numFmtId="0" fontId="13" fillId="0" borderId="54" xfId="0" applyNumberFormat="1" applyFont="1" applyBorder="1" applyAlignment="1">
      <alignment horizontal="left" vertical="top" wrapText="1"/>
    </xf>
    <xf numFmtId="0" fontId="13" fillId="0" borderId="11" xfId="0" applyNumberFormat="1" applyFont="1" applyBorder="1" applyAlignment="1">
      <alignment horizontal="left" vertical="top" wrapText="1"/>
    </xf>
    <xf numFmtId="0" fontId="13" fillId="0" borderId="52" xfId="0" applyNumberFormat="1" applyFont="1" applyBorder="1" applyAlignment="1">
      <alignment horizontal="left" vertical="top" wrapText="1"/>
    </xf>
    <xf numFmtId="0" fontId="13" fillId="0" borderId="13" xfId="0" applyNumberFormat="1" applyFont="1" applyBorder="1" applyAlignment="1">
      <alignment horizontal="left" vertical="top" wrapText="1"/>
    </xf>
    <xf numFmtId="0" fontId="13" fillId="0" borderId="0" xfId="0" applyNumberFormat="1" applyFont="1" applyBorder="1" applyAlignment="1">
      <alignment horizontal="left" vertical="top" wrapText="1"/>
    </xf>
    <xf numFmtId="0" fontId="13" fillId="0" borderId="14" xfId="0" applyNumberFormat="1" applyFont="1" applyBorder="1" applyAlignment="1">
      <alignment horizontal="left" vertical="top" wrapText="1"/>
    </xf>
    <xf numFmtId="0" fontId="13" fillId="0" borderId="77" xfId="0" applyNumberFormat="1" applyFont="1" applyBorder="1" applyAlignment="1">
      <alignment horizontal="left" vertical="top" wrapText="1"/>
    </xf>
    <xf numFmtId="0" fontId="13" fillId="0" borderId="78" xfId="0" applyNumberFormat="1" applyFont="1" applyBorder="1" applyAlignment="1">
      <alignment horizontal="left" vertical="top" wrapText="1"/>
    </xf>
    <xf numFmtId="0" fontId="13" fillId="0" borderId="79" xfId="0" applyNumberFormat="1" applyFont="1" applyBorder="1" applyAlignment="1">
      <alignment horizontal="left" vertical="top" wrapText="1"/>
    </xf>
    <xf numFmtId="0" fontId="13" fillId="6" borderId="55" xfId="1" applyNumberFormat="1" applyFont="1" applyFill="1" applyBorder="1" applyAlignment="1">
      <alignment horizontal="center" vertical="center" shrinkToFit="1"/>
    </xf>
    <xf numFmtId="0" fontId="13" fillId="6" borderId="1" xfId="1" applyNumberFormat="1" applyFont="1" applyFill="1" applyBorder="1" applyAlignment="1">
      <alignment horizontal="center" vertical="center" shrinkToFit="1"/>
    </xf>
    <xf numFmtId="0" fontId="13" fillId="6" borderId="53" xfId="1" applyNumberFormat="1" applyFont="1" applyFill="1" applyBorder="1" applyAlignment="1">
      <alignment horizontal="center" vertical="center" shrinkToFit="1"/>
    </xf>
    <xf numFmtId="0" fontId="13" fillId="6" borderId="87" xfId="0" applyNumberFormat="1" applyFont="1" applyFill="1" applyBorder="1" applyAlignment="1">
      <alignment horizontal="center" vertical="center" shrinkToFit="1"/>
    </xf>
    <xf numFmtId="0" fontId="13" fillId="6" borderId="49" xfId="0" applyNumberFormat="1" applyFont="1" applyFill="1" applyBorder="1" applyAlignment="1">
      <alignment horizontal="center" vertical="center" shrinkToFit="1"/>
    </xf>
    <xf numFmtId="0" fontId="13" fillId="6" borderId="88" xfId="0" applyNumberFormat="1" applyFont="1" applyFill="1" applyBorder="1" applyAlignment="1">
      <alignment horizontal="center" vertical="center" shrinkToFit="1"/>
    </xf>
    <xf numFmtId="0" fontId="13" fillId="6" borderId="89" xfId="0" applyNumberFormat="1" applyFont="1" applyFill="1" applyBorder="1" applyAlignment="1">
      <alignment horizontal="center" vertical="center" shrinkToFit="1"/>
    </xf>
    <xf numFmtId="0" fontId="13" fillId="6" borderId="90" xfId="0" applyNumberFormat="1" applyFont="1" applyFill="1" applyBorder="1" applyAlignment="1">
      <alignment horizontal="center" vertical="center" textRotation="255" shrinkToFit="1"/>
    </xf>
    <xf numFmtId="0" fontId="13" fillId="6" borderId="82" xfId="0" applyNumberFormat="1" applyFont="1" applyFill="1" applyBorder="1" applyAlignment="1">
      <alignment horizontal="center" vertical="center" textRotation="255" shrinkToFit="1"/>
    </xf>
    <xf numFmtId="0" fontId="13" fillId="6" borderId="1" xfId="0" applyFont="1" applyFill="1" applyBorder="1" applyAlignment="1">
      <alignment horizontal="center" vertical="center"/>
    </xf>
    <xf numFmtId="0" fontId="13" fillId="6" borderId="56" xfId="0" applyFont="1" applyFill="1" applyBorder="1" applyAlignment="1">
      <alignment horizontal="center" vertical="center"/>
    </xf>
    <xf numFmtId="0" fontId="13" fillId="0" borderId="87" xfId="0" applyNumberFormat="1" applyFont="1" applyBorder="1" applyAlignment="1">
      <alignment horizontal="center" vertical="center" shrinkToFit="1"/>
    </xf>
    <xf numFmtId="0" fontId="13" fillId="0" borderId="88" xfId="0" applyNumberFormat="1" applyFont="1" applyBorder="1" applyAlignment="1">
      <alignment horizontal="left" vertical="center" shrinkToFit="1"/>
    </xf>
    <xf numFmtId="0" fontId="13" fillId="0" borderId="49" xfId="0" applyNumberFormat="1" applyFont="1" applyBorder="1" applyAlignment="1">
      <alignment horizontal="left" vertical="center" shrinkToFit="1"/>
    </xf>
    <xf numFmtId="0" fontId="13" fillId="0" borderId="89" xfId="0" applyNumberFormat="1" applyFont="1" applyBorder="1" applyAlignment="1">
      <alignment horizontal="left" vertical="center" shrinkToFit="1"/>
    </xf>
    <xf numFmtId="0" fontId="13" fillId="6" borderId="88" xfId="0" applyFont="1" applyFill="1" applyBorder="1" applyAlignment="1">
      <alignment horizontal="center" vertical="center"/>
    </xf>
    <xf numFmtId="0" fontId="13" fillId="6" borderId="49" xfId="0" applyFont="1" applyFill="1" applyBorder="1" applyAlignment="1">
      <alignment horizontal="center" vertical="center"/>
    </xf>
    <xf numFmtId="0" fontId="13" fillId="6" borderId="50" xfId="0" applyFont="1" applyFill="1" applyBorder="1" applyAlignment="1">
      <alignment horizontal="center" vertical="center"/>
    </xf>
    <xf numFmtId="0" fontId="13" fillId="0" borderId="88" xfId="0" applyFont="1" applyBorder="1" applyAlignment="1">
      <alignment horizontal="center" vertical="center"/>
    </xf>
    <xf numFmtId="0" fontId="13" fillId="0" borderId="49" xfId="0" applyFont="1" applyBorder="1" applyAlignment="1">
      <alignment horizontal="center" vertical="center"/>
    </xf>
    <xf numFmtId="0" fontId="13" fillId="0" borderId="50" xfId="0" applyFont="1" applyBorder="1" applyAlignment="1">
      <alignment horizontal="center" vertical="center"/>
    </xf>
    <xf numFmtId="0" fontId="13" fillId="0" borderId="89" xfId="0" applyFont="1" applyBorder="1" applyAlignment="1">
      <alignment horizontal="center" vertical="center"/>
    </xf>
    <xf numFmtId="0" fontId="13" fillId="6" borderId="50" xfId="0" applyNumberFormat="1" applyFont="1" applyFill="1" applyBorder="1" applyAlignment="1">
      <alignment horizontal="center" vertical="center" shrinkToFit="1"/>
    </xf>
    <xf numFmtId="0" fontId="13" fillId="0" borderId="88" xfId="0" applyNumberFormat="1" applyFont="1" applyBorder="1" applyAlignment="1">
      <alignment horizontal="center" vertical="center" shrinkToFit="1"/>
    </xf>
    <xf numFmtId="0" fontId="13" fillId="0" borderId="89" xfId="0" applyNumberFormat="1" applyFont="1" applyBorder="1" applyAlignment="1">
      <alignment horizontal="center" vertical="center" shrinkToFit="1"/>
    </xf>
    <xf numFmtId="0" fontId="13" fillId="6" borderId="54" xfId="0" applyNumberFormat="1" applyFont="1" applyFill="1" applyBorder="1" applyAlignment="1">
      <alignment horizontal="center" vertical="center" wrapText="1" shrinkToFit="1"/>
    </xf>
    <xf numFmtId="0" fontId="13" fillId="0" borderId="51" xfId="0" applyNumberFormat="1" applyFont="1" applyFill="1" applyBorder="1" applyAlignment="1">
      <alignment vertical="top" wrapText="1" shrinkToFit="1"/>
    </xf>
    <xf numFmtId="0" fontId="13" fillId="0" borderId="11" xfId="0" applyNumberFormat="1" applyFont="1" applyFill="1" applyBorder="1" applyAlignment="1">
      <alignment vertical="top" wrapText="1" shrinkToFit="1"/>
    </xf>
    <xf numFmtId="0" fontId="13" fillId="0" borderId="84" xfId="0" applyNumberFormat="1" applyFont="1" applyFill="1" applyBorder="1" applyAlignment="1">
      <alignment vertical="top" wrapText="1" shrinkToFit="1"/>
    </xf>
    <xf numFmtId="0" fontId="13" fillId="0" borderId="86" xfId="0" applyNumberFormat="1" applyFont="1" applyFill="1" applyBorder="1" applyAlignment="1">
      <alignment vertical="top" wrapText="1" shrinkToFit="1"/>
    </xf>
    <xf numFmtId="0" fontId="13" fillId="0" borderId="78" xfId="0" applyNumberFormat="1" applyFont="1" applyFill="1" applyBorder="1" applyAlignment="1">
      <alignment vertical="top" wrapText="1" shrinkToFit="1"/>
    </xf>
    <xf numFmtId="0" fontId="13" fillId="0" borderId="85" xfId="0" applyNumberFormat="1" applyFont="1" applyFill="1" applyBorder="1" applyAlignment="1">
      <alignment vertical="top" wrapText="1" shrinkToFit="1"/>
    </xf>
    <xf numFmtId="0" fontId="13" fillId="6" borderId="51" xfId="0" applyNumberFormat="1" applyFont="1" applyFill="1" applyBorder="1" applyAlignment="1">
      <alignment horizontal="center" vertical="center" wrapText="1" shrinkToFit="1"/>
    </xf>
    <xf numFmtId="0" fontId="13" fillId="6" borderId="86" xfId="0" applyNumberFormat="1" applyFont="1" applyFill="1" applyBorder="1" applyAlignment="1">
      <alignment horizontal="center" vertical="center" shrinkToFit="1"/>
    </xf>
    <xf numFmtId="0" fontId="13" fillId="0" borderId="51" xfId="0" applyNumberFormat="1" applyFont="1" applyFill="1" applyBorder="1" applyAlignment="1">
      <alignment horizontal="center" vertical="center" shrinkToFit="1"/>
    </xf>
    <xf numFmtId="0" fontId="13" fillId="0" borderId="52" xfId="0" applyNumberFormat="1" applyFont="1" applyFill="1" applyBorder="1" applyAlignment="1">
      <alignment horizontal="center" vertical="center" shrinkToFit="1"/>
    </xf>
    <xf numFmtId="0" fontId="13" fillId="0" borderId="86" xfId="0" applyNumberFormat="1" applyFont="1" applyFill="1" applyBorder="1" applyAlignment="1">
      <alignment horizontal="center" vertical="center" shrinkToFit="1"/>
    </xf>
    <xf numFmtId="0" fontId="13" fillId="0" borderId="79" xfId="0" applyNumberFormat="1" applyFont="1" applyFill="1" applyBorder="1" applyAlignment="1">
      <alignment horizontal="center" vertical="center" shrinkToFit="1"/>
    </xf>
    <xf numFmtId="0" fontId="13" fillId="6" borderId="13" xfId="0" applyNumberFormat="1" applyFont="1" applyFill="1" applyBorder="1" applyAlignment="1">
      <alignment horizontal="center" vertical="center" wrapText="1" shrinkToFit="1"/>
    </xf>
    <xf numFmtId="0" fontId="13" fillId="6" borderId="0" xfId="0" applyNumberFormat="1" applyFont="1" applyFill="1" applyBorder="1" applyAlignment="1">
      <alignment horizontal="center" vertical="center" wrapText="1" shrinkToFit="1"/>
    </xf>
    <xf numFmtId="0" fontId="13" fillId="6" borderId="2" xfId="0" applyNumberFormat="1" applyFont="1" applyFill="1" applyBorder="1" applyAlignment="1">
      <alignment horizontal="center" vertical="center" wrapText="1" shrinkToFit="1"/>
    </xf>
    <xf numFmtId="0" fontId="13" fillId="6" borderId="77" xfId="0" applyNumberFormat="1" applyFont="1" applyFill="1" applyBorder="1" applyAlignment="1">
      <alignment horizontal="center" vertical="center" wrapText="1" shrinkToFit="1"/>
    </xf>
    <xf numFmtId="0" fontId="13" fillId="6" borderId="78" xfId="0" applyNumberFormat="1" applyFont="1" applyFill="1" applyBorder="1" applyAlignment="1">
      <alignment horizontal="center" vertical="center" wrapText="1" shrinkToFit="1"/>
    </xf>
    <xf numFmtId="0" fontId="13" fillId="6" borderId="85" xfId="0" applyNumberFormat="1" applyFont="1" applyFill="1" applyBorder="1" applyAlignment="1">
      <alignment horizontal="center" vertical="center" wrapText="1" shrinkToFit="1"/>
    </xf>
    <xf numFmtId="0" fontId="13" fillId="0" borderId="51" xfId="0" applyNumberFormat="1" applyFont="1" applyBorder="1" applyAlignment="1">
      <alignment horizontal="left" vertical="top" wrapText="1" shrinkToFit="1"/>
    </xf>
    <xf numFmtId="0" fontId="13" fillId="0" borderId="11" xfId="0" applyNumberFormat="1" applyFont="1" applyBorder="1" applyAlignment="1">
      <alignment horizontal="left" vertical="top" wrapText="1" shrinkToFit="1"/>
    </xf>
    <xf numFmtId="0" fontId="13" fillId="0" borderId="52" xfId="0" applyNumberFormat="1" applyFont="1" applyBorder="1" applyAlignment="1">
      <alignment horizontal="left" vertical="top" wrapText="1" shrinkToFit="1"/>
    </xf>
    <xf numFmtId="0" fontId="13" fillId="0" borderId="86" xfId="0" applyNumberFormat="1" applyFont="1" applyBorder="1" applyAlignment="1">
      <alignment horizontal="left" vertical="top" wrapText="1" shrinkToFit="1"/>
    </xf>
    <xf numFmtId="0" fontId="13" fillId="0" borderId="78" xfId="0" applyNumberFormat="1" applyFont="1" applyBorder="1" applyAlignment="1">
      <alignment horizontal="left" vertical="top" wrapText="1" shrinkToFit="1"/>
    </xf>
    <xf numFmtId="0" fontId="13" fillId="0" borderId="79" xfId="0" applyNumberFormat="1" applyFont="1" applyBorder="1" applyAlignment="1">
      <alignment horizontal="left" vertical="top" wrapText="1" shrinkToFit="1"/>
    </xf>
    <xf numFmtId="0" fontId="13" fillId="6" borderId="74" xfId="1" applyNumberFormat="1" applyFont="1" applyFill="1" applyBorder="1" applyAlignment="1">
      <alignment horizontal="center" vertical="center" shrinkToFit="1"/>
    </xf>
    <xf numFmtId="0" fontId="13" fillId="6" borderId="75" xfId="1" applyNumberFormat="1" applyFont="1" applyFill="1" applyBorder="1" applyAlignment="1">
      <alignment horizontal="center" vertical="center" shrinkToFit="1"/>
    </xf>
    <xf numFmtId="0" fontId="13" fillId="6" borderId="76" xfId="1" applyNumberFormat="1" applyFont="1" applyFill="1" applyBorder="1" applyAlignment="1">
      <alignment horizontal="center" vertical="center" shrinkToFit="1"/>
    </xf>
    <xf numFmtId="0" fontId="13" fillId="6" borderId="11" xfId="0" applyNumberFormat="1" applyFont="1" applyFill="1" applyBorder="1" applyAlignment="1">
      <alignment horizontal="center" vertical="center" wrapText="1" shrinkToFit="1"/>
    </xf>
    <xf numFmtId="0" fontId="13" fillId="6" borderId="55" xfId="0" applyNumberFormat="1" applyFont="1" applyFill="1" applyBorder="1" applyAlignment="1">
      <alignment horizontal="center" vertical="center" wrapText="1" shrinkToFit="1"/>
    </xf>
    <xf numFmtId="0" fontId="13" fillId="6" borderId="1" xfId="0" applyNumberFormat="1" applyFont="1" applyFill="1" applyBorder="1" applyAlignment="1">
      <alignment horizontal="center" vertical="center" wrapText="1" shrinkToFit="1"/>
    </xf>
    <xf numFmtId="0" fontId="13" fillId="6" borderId="51" xfId="0" applyNumberFormat="1" applyFont="1" applyFill="1" applyBorder="1" applyAlignment="1">
      <alignment horizontal="center" vertical="center" shrinkToFit="1"/>
    </xf>
    <xf numFmtId="0" fontId="13" fillId="6" borderId="52" xfId="0" applyNumberFormat="1" applyFont="1" applyFill="1" applyBorder="1" applyAlignment="1">
      <alignment horizontal="center" vertical="center" wrapText="1" shrinkToFit="1"/>
    </xf>
    <xf numFmtId="0" fontId="13" fillId="6" borderId="53" xfId="0" applyNumberFormat="1" applyFont="1" applyFill="1" applyBorder="1" applyAlignment="1">
      <alignment horizontal="center" vertical="center" wrapText="1" shrinkToFit="1"/>
    </xf>
    <xf numFmtId="0" fontId="13" fillId="0" borderId="13" xfId="0" applyNumberFormat="1" applyFont="1" applyBorder="1" applyAlignment="1">
      <alignment horizontal="left" vertical="center" indent="1" shrinkToFit="1"/>
    </xf>
    <xf numFmtId="0" fontId="13" fillId="0" borderId="0" xfId="0" applyNumberFormat="1" applyFont="1" applyBorder="1" applyAlignment="1">
      <alignment horizontal="left" vertical="center" indent="1" shrinkToFit="1"/>
    </xf>
    <xf numFmtId="0" fontId="13" fillId="0" borderId="2" xfId="0" applyNumberFormat="1" applyFont="1" applyBorder="1" applyAlignment="1">
      <alignment horizontal="left" vertical="center" indent="1" shrinkToFit="1"/>
    </xf>
    <xf numFmtId="0" fontId="13" fillId="0" borderId="51" xfId="0" applyNumberFormat="1" applyFont="1" applyFill="1" applyBorder="1" applyAlignment="1">
      <alignment horizontal="left" vertical="top" wrapText="1" shrinkToFit="1"/>
    </xf>
    <xf numFmtId="0" fontId="13" fillId="0" borderId="11" xfId="0" applyNumberFormat="1" applyFont="1" applyFill="1" applyBorder="1" applyAlignment="1">
      <alignment horizontal="left" vertical="top" wrapText="1" shrinkToFit="1"/>
    </xf>
    <xf numFmtId="0" fontId="13" fillId="0" borderId="52" xfId="0" applyNumberFormat="1" applyFont="1" applyFill="1" applyBorder="1" applyAlignment="1">
      <alignment horizontal="left" vertical="top" wrapText="1" shrinkToFit="1"/>
    </xf>
    <xf numFmtId="0" fontId="13" fillId="0" borderId="86" xfId="0" applyNumberFormat="1" applyFont="1" applyFill="1" applyBorder="1" applyAlignment="1">
      <alignment horizontal="left" vertical="top" wrapText="1" shrinkToFit="1"/>
    </xf>
    <xf numFmtId="0" fontId="13" fillId="0" borderId="78" xfId="0" applyNumberFormat="1" applyFont="1" applyFill="1" applyBorder="1" applyAlignment="1">
      <alignment horizontal="left" vertical="top" wrapText="1" shrinkToFit="1"/>
    </xf>
    <xf numFmtId="0" fontId="13" fillId="0" borderId="79" xfId="0" applyNumberFormat="1" applyFont="1" applyFill="1" applyBorder="1" applyAlignment="1">
      <alignment horizontal="left" vertical="top" wrapText="1" shrinkToFit="1"/>
    </xf>
    <xf numFmtId="0" fontId="13" fillId="0" borderId="77" xfId="0" applyNumberFormat="1" applyFont="1" applyBorder="1" applyAlignment="1">
      <alignment horizontal="left" vertical="center" indent="1" shrinkToFit="1"/>
    </xf>
    <xf numFmtId="0" fontId="13" fillId="0" borderId="78" xfId="0" applyNumberFormat="1" applyFont="1" applyBorder="1" applyAlignment="1">
      <alignment horizontal="left" vertical="center" indent="1" shrinkToFit="1"/>
    </xf>
    <xf numFmtId="0" fontId="13" fillId="0" borderId="85" xfId="0" applyNumberFormat="1" applyFont="1" applyBorder="1" applyAlignment="1">
      <alignment horizontal="left" vertical="center" indent="1" shrinkToFit="1"/>
    </xf>
    <xf numFmtId="0" fontId="13" fillId="6" borderId="91" xfId="0" applyNumberFormat="1" applyFont="1" applyFill="1" applyBorder="1" applyAlignment="1">
      <alignment horizontal="center" vertical="center" shrinkToFit="1"/>
    </xf>
    <xf numFmtId="0" fontId="13" fillId="6" borderId="92" xfId="0" applyNumberFormat="1" applyFont="1" applyFill="1" applyBorder="1" applyAlignment="1">
      <alignment horizontal="center" vertical="center" shrinkToFit="1"/>
    </xf>
    <xf numFmtId="0" fontId="13" fillId="6" borderId="93" xfId="0" applyNumberFormat="1" applyFont="1" applyFill="1" applyBorder="1" applyAlignment="1">
      <alignment horizontal="center" vertical="center" shrinkToFit="1"/>
    </xf>
    <xf numFmtId="0" fontId="13" fillId="0" borderId="91" xfId="0" applyNumberFormat="1" applyFont="1" applyBorder="1" applyAlignment="1">
      <alignment horizontal="center" vertical="center" shrinkToFit="1"/>
    </xf>
    <xf numFmtId="0" fontId="13" fillId="0" borderId="92" xfId="0" applyNumberFormat="1" applyFont="1" applyBorder="1" applyAlignment="1">
      <alignment horizontal="center" vertical="center" shrinkToFit="1"/>
    </xf>
    <xf numFmtId="0" fontId="13" fillId="0" borderId="93" xfId="0" applyNumberFormat="1" applyFont="1" applyBorder="1" applyAlignment="1">
      <alignment horizontal="center" vertical="center" shrinkToFit="1"/>
    </xf>
    <xf numFmtId="0" fontId="13" fillId="6" borderId="94" xfId="0" applyNumberFormat="1" applyFont="1" applyFill="1" applyBorder="1" applyAlignment="1">
      <alignment horizontal="center" vertical="center" shrinkToFit="1"/>
    </xf>
    <xf numFmtId="0" fontId="13" fillId="6" borderId="95" xfId="0" applyNumberFormat="1" applyFont="1" applyFill="1" applyBorder="1" applyAlignment="1">
      <alignment horizontal="center" vertical="center" shrinkToFit="1"/>
    </xf>
    <xf numFmtId="0" fontId="13" fillId="0" borderId="64" xfId="0" applyNumberFormat="1" applyFont="1" applyFill="1" applyBorder="1" applyAlignment="1">
      <alignment horizontal="center" vertical="center" shrinkToFit="1"/>
    </xf>
    <xf numFmtId="0" fontId="13" fillId="0" borderId="59" xfId="0" applyNumberFormat="1" applyFont="1" applyFill="1" applyBorder="1" applyAlignment="1">
      <alignment horizontal="center" vertical="center" shrinkToFit="1"/>
    </xf>
    <xf numFmtId="0" fontId="13" fillId="0" borderId="60" xfId="0" applyNumberFormat="1" applyFont="1" applyFill="1" applyBorder="1" applyAlignment="1">
      <alignment horizontal="center" vertical="center" shrinkToFit="1"/>
    </xf>
    <xf numFmtId="0" fontId="13" fillId="6" borderId="64" xfId="0" applyNumberFormat="1" applyFont="1" applyFill="1" applyBorder="1" applyAlignment="1">
      <alignment horizontal="center" vertical="center" shrinkToFit="1"/>
    </xf>
    <xf numFmtId="0" fontId="13" fillId="6" borderId="59" xfId="0" applyNumberFormat="1" applyFont="1" applyFill="1" applyBorder="1" applyAlignment="1">
      <alignment horizontal="center" vertical="center" shrinkToFit="1"/>
    </xf>
    <xf numFmtId="0" fontId="13" fillId="0" borderId="95" xfId="0" applyNumberFormat="1" applyFont="1" applyFill="1" applyBorder="1" applyAlignment="1">
      <alignment vertical="center" shrinkToFit="1"/>
    </xf>
    <xf numFmtId="0" fontId="13" fillId="0" borderId="64" xfId="0" applyNumberFormat="1" applyFont="1" applyFill="1" applyBorder="1" applyAlignment="1">
      <alignment vertical="center" shrinkToFit="1"/>
    </xf>
    <xf numFmtId="0" fontId="13" fillId="6" borderId="34" xfId="0" applyNumberFormat="1" applyFont="1" applyFill="1" applyBorder="1" applyAlignment="1">
      <alignment horizontal="center" vertical="center" shrinkToFit="1"/>
    </xf>
    <xf numFmtId="0" fontId="13" fillId="6" borderId="96" xfId="0" applyNumberFormat="1" applyFont="1" applyFill="1" applyBorder="1" applyAlignment="1">
      <alignment horizontal="center" vertical="center" shrinkToFit="1"/>
    </xf>
    <xf numFmtId="0" fontId="13" fillId="0" borderId="97" xfId="0" applyNumberFormat="1" applyFont="1" applyBorder="1" applyAlignment="1">
      <alignment horizontal="left" vertical="center" shrinkToFit="1"/>
    </xf>
    <xf numFmtId="0" fontId="13" fillId="0" borderId="35" xfId="0" applyNumberFormat="1" applyFont="1" applyBorder="1" applyAlignment="1">
      <alignment horizontal="left" vertical="center" shrinkToFit="1"/>
    </xf>
    <xf numFmtId="0" fontId="13" fillId="0" borderId="36" xfId="0" applyNumberFormat="1" applyFont="1" applyBorder="1" applyAlignment="1">
      <alignment horizontal="left" vertical="center" shrinkToFit="1"/>
    </xf>
    <xf numFmtId="0" fontId="13" fillId="0" borderId="34" xfId="0" applyNumberFormat="1" applyFont="1" applyBorder="1" applyAlignment="1">
      <alignment horizontal="left" vertical="center" shrinkToFit="1"/>
    </xf>
    <xf numFmtId="0" fontId="13" fillId="0" borderId="55" xfId="0" applyNumberFormat="1" applyFont="1" applyBorder="1" applyAlignment="1">
      <alignment horizontal="left" vertical="center" shrinkToFit="1"/>
    </xf>
    <xf numFmtId="0" fontId="13" fillId="0" borderId="51" xfId="0" applyNumberFormat="1" applyFont="1" applyFill="1" applyBorder="1" applyAlignment="1">
      <alignment horizontal="right" vertical="center" shrinkToFit="1"/>
    </xf>
    <xf numFmtId="0" fontId="13" fillId="0" borderId="11" xfId="0" applyNumberFormat="1" applyFont="1" applyFill="1" applyBorder="1" applyAlignment="1">
      <alignment horizontal="right" vertical="center" shrinkToFit="1"/>
    </xf>
    <xf numFmtId="0" fontId="13" fillId="0" borderId="11" xfId="0" applyNumberFormat="1" applyFont="1" applyFill="1" applyBorder="1" applyAlignment="1">
      <alignment horizontal="center" vertical="center" shrinkToFit="1"/>
    </xf>
    <xf numFmtId="0" fontId="13" fillId="0" borderId="11" xfId="0" applyNumberFormat="1" applyFont="1" applyFill="1" applyBorder="1" applyAlignment="1">
      <alignment horizontal="left" vertical="center" shrinkToFit="1"/>
    </xf>
    <xf numFmtId="0" fontId="13" fillId="0" borderId="52" xfId="0" applyNumberFormat="1" applyFont="1" applyFill="1" applyBorder="1" applyAlignment="1">
      <alignment horizontal="left" vertical="center" shrinkToFit="1"/>
    </xf>
    <xf numFmtId="0" fontId="13" fillId="0" borderId="51" xfId="0" applyNumberFormat="1" applyFont="1" applyBorder="1" applyAlignment="1">
      <alignment vertical="top" wrapText="1" shrinkToFit="1"/>
    </xf>
    <xf numFmtId="0" fontId="13" fillId="0" borderId="11" xfId="0" applyNumberFormat="1" applyFont="1" applyBorder="1" applyAlignment="1">
      <alignment vertical="top" wrapText="1" shrinkToFit="1"/>
    </xf>
    <xf numFmtId="0" fontId="13" fillId="0" borderId="84" xfId="0" applyNumberFormat="1" applyFont="1" applyBorder="1" applyAlignment="1">
      <alignment vertical="top" wrapText="1" shrinkToFit="1"/>
    </xf>
    <xf numFmtId="0" fontId="13" fillId="0" borderId="57" xfId="0" applyNumberFormat="1" applyFont="1" applyBorder="1" applyAlignment="1">
      <alignment vertical="top" wrapText="1" shrinkToFit="1"/>
    </xf>
    <xf numFmtId="0" fontId="13" fillId="0" borderId="1" xfId="0" applyNumberFormat="1" applyFont="1" applyBorder="1" applyAlignment="1">
      <alignment vertical="top" wrapText="1" shrinkToFit="1"/>
    </xf>
    <xf numFmtId="0" fontId="13" fillId="0" borderId="56" xfId="0" applyNumberFormat="1" applyFont="1" applyBorder="1" applyAlignment="1">
      <alignment vertical="top" wrapText="1" shrinkToFit="1"/>
    </xf>
    <xf numFmtId="0" fontId="13" fillId="0" borderId="1" xfId="0" applyNumberFormat="1" applyFont="1" applyFill="1" applyBorder="1" applyAlignment="1">
      <alignment horizontal="left" vertical="center" shrinkToFit="1"/>
    </xf>
    <xf numFmtId="0" fontId="13" fillId="0" borderId="88" xfId="0" applyNumberFormat="1" applyFont="1" applyFill="1" applyBorder="1" applyAlignment="1">
      <alignment horizontal="center" vertical="center" shrinkToFit="1"/>
    </xf>
    <xf numFmtId="0" fontId="13" fillId="0" borderId="49" xfId="0" applyNumberFormat="1" applyFont="1" applyFill="1" applyBorder="1" applyAlignment="1">
      <alignment horizontal="center" vertical="center" shrinkToFit="1"/>
    </xf>
    <xf numFmtId="0" fontId="13" fillId="0" borderId="54" xfId="0" applyNumberFormat="1" applyFont="1" applyBorder="1" applyAlignment="1">
      <alignment vertical="top" wrapText="1" shrinkToFit="1"/>
    </xf>
    <xf numFmtId="0" fontId="13" fillId="0" borderId="55" xfId="0" applyNumberFormat="1" applyFont="1" applyBorder="1" applyAlignment="1">
      <alignment vertical="top" wrapText="1" shrinkToFit="1"/>
    </xf>
    <xf numFmtId="0" fontId="13" fillId="6" borderId="54" xfId="0" applyNumberFormat="1" applyFont="1" applyFill="1" applyBorder="1" applyAlignment="1">
      <alignment horizontal="center" vertical="center" textRotation="255" shrinkToFit="1"/>
    </xf>
    <xf numFmtId="0" fontId="13" fillId="6" borderId="84" xfId="0" applyNumberFormat="1" applyFont="1" applyFill="1" applyBorder="1" applyAlignment="1">
      <alignment horizontal="center" vertical="center" textRotation="255" shrinkToFit="1"/>
    </xf>
    <xf numFmtId="0" fontId="13" fillId="6" borderId="13" xfId="0" applyNumberFormat="1" applyFont="1" applyFill="1" applyBorder="1" applyAlignment="1">
      <alignment horizontal="center" vertical="center" textRotation="255" shrinkToFit="1"/>
    </xf>
    <xf numFmtId="0" fontId="13" fillId="6" borderId="2" xfId="0" applyNumberFormat="1" applyFont="1" applyFill="1" applyBorder="1" applyAlignment="1">
      <alignment horizontal="center" vertical="center" textRotation="255" shrinkToFit="1"/>
    </xf>
    <xf numFmtId="0" fontId="13" fillId="6" borderId="55" xfId="0" applyNumberFormat="1" applyFont="1" applyFill="1" applyBorder="1" applyAlignment="1">
      <alignment horizontal="center" vertical="center" textRotation="255" shrinkToFit="1"/>
    </xf>
    <xf numFmtId="0" fontId="13" fillId="6" borderId="56" xfId="0" applyNumberFormat="1" applyFont="1" applyFill="1" applyBorder="1" applyAlignment="1">
      <alignment horizontal="center" vertical="center" textRotation="255" shrinkToFit="1"/>
    </xf>
    <xf numFmtId="0" fontId="13" fillId="0" borderId="51" xfId="0" applyNumberFormat="1" applyFont="1" applyFill="1" applyBorder="1" applyAlignment="1">
      <alignment vertical="top" wrapText="1"/>
    </xf>
    <xf numFmtId="0" fontId="13" fillId="0" borderId="11" xfId="0" applyNumberFormat="1" applyFont="1" applyFill="1" applyBorder="1" applyAlignment="1">
      <alignment vertical="top" wrapText="1"/>
    </xf>
    <xf numFmtId="0" fontId="13" fillId="0" borderId="52" xfId="0" applyNumberFormat="1" applyFont="1" applyFill="1" applyBorder="1" applyAlignment="1">
      <alignment vertical="top" wrapText="1"/>
    </xf>
    <xf numFmtId="0" fontId="13" fillId="0" borderId="3" xfId="0" applyNumberFormat="1" applyFont="1" applyFill="1" applyBorder="1" applyAlignment="1">
      <alignment vertical="top" wrapText="1"/>
    </xf>
    <xf numFmtId="0" fontId="13" fillId="0" borderId="0" xfId="0" applyNumberFormat="1" applyFont="1" applyFill="1" applyBorder="1" applyAlignment="1">
      <alignment vertical="top" wrapText="1"/>
    </xf>
    <xf numFmtId="0" fontId="13" fillId="0" borderId="14" xfId="0" applyNumberFormat="1" applyFont="1" applyFill="1" applyBorder="1" applyAlignment="1">
      <alignment vertical="top" wrapText="1"/>
    </xf>
    <xf numFmtId="0" fontId="13" fillId="0" borderId="57" xfId="0" applyNumberFormat="1" applyFont="1" applyFill="1" applyBorder="1" applyAlignment="1">
      <alignment vertical="top" wrapText="1"/>
    </xf>
    <xf numFmtId="0" fontId="13" fillId="0" borderId="1" xfId="0" applyNumberFormat="1" applyFont="1" applyFill="1" applyBorder="1" applyAlignment="1">
      <alignment vertical="top" wrapText="1"/>
    </xf>
    <xf numFmtId="0" fontId="13" fillId="0" borderId="53" xfId="0" applyNumberFormat="1" applyFont="1" applyFill="1" applyBorder="1" applyAlignment="1">
      <alignment vertical="top" wrapText="1"/>
    </xf>
    <xf numFmtId="0" fontId="13" fillId="0" borderId="51" xfId="0" applyFont="1" applyBorder="1" applyAlignment="1">
      <alignment horizontal="center" vertical="center" shrinkToFit="1"/>
    </xf>
    <xf numFmtId="0" fontId="13" fillId="0" borderId="11" xfId="0" applyFont="1" applyBorder="1" applyAlignment="1">
      <alignment horizontal="center" vertical="center" shrinkToFit="1"/>
    </xf>
    <xf numFmtId="0" fontId="13" fillId="0" borderId="52" xfId="0" applyFont="1" applyBorder="1" applyAlignment="1">
      <alignment horizontal="center" vertical="center" shrinkToFit="1"/>
    </xf>
    <xf numFmtId="0" fontId="13" fillId="0" borderId="57" xfId="0" applyFont="1" applyBorder="1" applyAlignment="1">
      <alignment horizontal="center" vertical="center" shrinkToFit="1"/>
    </xf>
    <xf numFmtId="0" fontId="13" fillId="0" borderId="1" xfId="0" applyFont="1" applyBorder="1" applyAlignment="1">
      <alignment horizontal="center" vertical="center" shrinkToFit="1"/>
    </xf>
    <xf numFmtId="0" fontId="13" fillId="0" borderId="53" xfId="0" applyFont="1" applyBorder="1" applyAlignment="1">
      <alignment horizontal="center" vertical="center" shrinkToFit="1"/>
    </xf>
    <xf numFmtId="0" fontId="13" fillId="0" borderId="54" xfId="0" applyNumberFormat="1" applyFont="1" applyBorder="1" applyAlignment="1">
      <alignment horizontal="center" vertical="center" shrinkToFit="1"/>
    </xf>
    <xf numFmtId="0" fontId="13" fillId="0" borderId="84" xfId="0" applyNumberFormat="1" applyFont="1" applyBorder="1" applyAlignment="1">
      <alignment horizontal="center" vertical="center" shrinkToFit="1"/>
    </xf>
    <xf numFmtId="0" fontId="13" fillId="0" borderId="85" xfId="0" applyNumberFormat="1" applyFont="1" applyBorder="1" applyAlignment="1">
      <alignment horizontal="center" vertical="center" shrinkToFit="1"/>
    </xf>
    <xf numFmtId="0" fontId="13" fillId="0" borderId="86" xfId="0" applyNumberFormat="1" applyFont="1" applyBorder="1" applyAlignment="1">
      <alignment horizontal="center" vertical="center" shrinkToFit="1"/>
    </xf>
    <xf numFmtId="0" fontId="13" fillId="0" borderId="91" xfId="0" applyNumberFormat="1" applyFont="1" applyFill="1" applyBorder="1" applyAlignment="1">
      <alignment horizontal="center" vertical="center" shrinkToFit="1"/>
    </xf>
    <xf numFmtId="0" fontId="13" fillId="0" borderId="92" xfId="0" applyNumberFormat="1" applyFont="1" applyFill="1" applyBorder="1" applyAlignment="1">
      <alignment horizontal="center" vertical="center" shrinkToFit="1"/>
    </xf>
    <xf numFmtId="0" fontId="13" fillId="6" borderId="80" xfId="0" applyNumberFormat="1" applyFont="1" applyFill="1" applyBorder="1" applyAlignment="1">
      <alignment horizontal="center" vertical="center" wrapText="1" shrinkToFit="1"/>
    </xf>
    <xf numFmtId="0" fontId="13" fillId="6" borderId="81" xfId="0" applyNumberFormat="1" applyFont="1" applyFill="1" applyBorder="1" applyAlignment="1">
      <alignment horizontal="center" vertical="center" wrapText="1" shrinkToFit="1"/>
    </xf>
    <xf numFmtId="0" fontId="13" fillId="6" borderId="94" xfId="0" applyNumberFormat="1" applyFont="1" applyFill="1" applyBorder="1" applyAlignment="1">
      <alignment horizontal="center" vertical="center" wrapText="1" shrinkToFit="1"/>
    </xf>
    <xf numFmtId="0" fontId="13" fillId="6" borderId="95" xfId="0" applyNumberFormat="1" applyFont="1" applyFill="1" applyBorder="1" applyAlignment="1">
      <alignment horizontal="center" vertical="center" wrapText="1" shrinkToFit="1"/>
    </xf>
    <xf numFmtId="0" fontId="13" fillId="6" borderId="81" xfId="0" applyNumberFormat="1" applyFont="1" applyFill="1" applyBorder="1" applyAlignment="1">
      <alignment horizontal="center" vertical="center" shrinkToFit="1"/>
    </xf>
    <xf numFmtId="0" fontId="13" fillId="0" borderId="81" xfId="0" applyNumberFormat="1" applyFont="1" applyFill="1" applyBorder="1" applyAlignment="1">
      <alignment horizontal="center" vertical="center" shrinkToFit="1"/>
    </xf>
    <xf numFmtId="0" fontId="13" fillId="0" borderId="95" xfId="0" applyNumberFormat="1" applyFont="1" applyFill="1" applyBorder="1" applyAlignment="1">
      <alignment horizontal="center" vertical="center" shrinkToFit="1"/>
    </xf>
    <xf numFmtId="0" fontId="13" fillId="0" borderId="3" xfId="0" applyNumberFormat="1" applyFont="1" applyFill="1" applyBorder="1" applyAlignment="1">
      <alignment horizontal="left" vertical="center" shrinkToFit="1"/>
    </xf>
    <xf numFmtId="0" fontId="13" fillId="0" borderId="0" xfId="0" applyNumberFormat="1" applyFont="1" applyFill="1" applyBorder="1" applyAlignment="1">
      <alignment horizontal="left" vertical="center" shrinkToFit="1"/>
    </xf>
    <xf numFmtId="0" fontId="13" fillId="0" borderId="2" xfId="0" applyNumberFormat="1" applyFont="1" applyFill="1" applyBorder="1" applyAlignment="1">
      <alignment horizontal="left" vertical="center" shrinkToFit="1"/>
    </xf>
    <xf numFmtId="0" fontId="13" fillId="0" borderId="54" xfId="0" applyFont="1" applyBorder="1" applyAlignment="1">
      <alignment horizontal="left" vertical="top" wrapText="1"/>
    </xf>
    <xf numFmtId="0" fontId="13" fillId="0" borderId="11" xfId="0" applyFont="1" applyBorder="1" applyAlignment="1">
      <alignment horizontal="left" vertical="top" wrapText="1"/>
    </xf>
    <xf numFmtId="0" fontId="13" fillId="0" borderId="52" xfId="0" applyFont="1" applyBorder="1" applyAlignment="1">
      <alignment horizontal="left" vertical="top" wrapText="1"/>
    </xf>
    <xf numFmtId="0" fontId="13" fillId="0" borderId="13" xfId="0" applyFont="1" applyBorder="1" applyAlignment="1">
      <alignment horizontal="left" vertical="top" wrapText="1"/>
    </xf>
    <xf numFmtId="0" fontId="13" fillId="0" borderId="0" xfId="0" applyFont="1" applyBorder="1" applyAlignment="1">
      <alignment horizontal="left" vertical="top" wrapText="1"/>
    </xf>
    <xf numFmtId="0" fontId="13" fillId="0" borderId="14" xfId="0" applyFont="1" applyBorder="1" applyAlignment="1">
      <alignment horizontal="left" vertical="top" wrapText="1"/>
    </xf>
    <xf numFmtId="0" fontId="13" fillId="0" borderId="37" xfId="0" applyFont="1" applyBorder="1" applyAlignment="1">
      <alignment horizontal="left" vertical="top" wrapText="1"/>
    </xf>
    <xf numFmtId="0" fontId="13" fillId="0" borderId="38" xfId="0" applyFont="1" applyBorder="1" applyAlignment="1">
      <alignment horizontal="left" vertical="top" wrapText="1"/>
    </xf>
    <xf numFmtId="0" fontId="13" fillId="0" borderId="39" xfId="0" applyFont="1" applyBorder="1" applyAlignment="1">
      <alignment horizontal="left" vertical="top" wrapText="1"/>
    </xf>
    <xf numFmtId="0" fontId="13" fillId="6" borderId="99" xfId="0" applyNumberFormat="1" applyFont="1" applyFill="1" applyBorder="1" applyAlignment="1">
      <alignment horizontal="center" vertical="center" shrinkToFit="1"/>
    </xf>
    <xf numFmtId="0" fontId="13" fillId="0" borderId="99" xfId="0" applyNumberFormat="1" applyFont="1" applyFill="1" applyBorder="1" applyAlignment="1">
      <alignment horizontal="center" vertical="center" shrinkToFit="1"/>
    </xf>
    <xf numFmtId="0" fontId="13" fillId="6" borderId="83" xfId="0" applyNumberFormat="1" applyFont="1" applyFill="1" applyBorder="1" applyAlignment="1">
      <alignment horizontal="center" vertical="center" shrinkToFit="1"/>
    </xf>
    <xf numFmtId="0" fontId="13" fillId="0" borderId="83" xfId="0" applyNumberFormat="1" applyFont="1" applyFill="1" applyBorder="1" applyAlignment="1">
      <alignment horizontal="center" vertical="center" shrinkToFit="1"/>
    </xf>
  </cellXfs>
  <cellStyles count="3">
    <cellStyle name="ハイパーリンク" xfId="2" builtinId="8"/>
    <cellStyle name="通貨" xfId="1" builtinId="7"/>
    <cellStyle name="標準" xfId="0" builtinId="0"/>
  </cellStyles>
  <dxfs count="1">
    <dxf>
      <font>
        <condense val="0"/>
        <extend val="0"/>
        <color indexed="22"/>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O361"/>
  <sheetViews>
    <sheetView tabSelected="1" zoomScaleNormal="100" workbookViewId="0"/>
  </sheetViews>
  <sheetFormatPr defaultRowHeight="13.5" x14ac:dyDescent="0.15"/>
  <cols>
    <col min="1" max="1" width="17.7109375" style="1" bestFit="1" customWidth="1"/>
    <col min="2" max="2" width="12.140625" style="1" customWidth="1"/>
    <col min="3" max="3" width="9.85546875" style="1" customWidth="1"/>
    <col min="4" max="4" width="12.140625" style="1" customWidth="1"/>
    <col min="5" max="10" width="9.85546875" style="1" customWidth="1"/>
    <col min="11" max="11" width="2" style="2" customWidth="1"/>
    <col min="12" max="12" width="3.7109375" style="2" customWidth="1"/>
    <col min="13" max="14" width="3.5703125" style="3" customWidth="1"/>
    <col min="15" max="17" width="3.5703125" style="4" customWidth="1"/>
    <col min="18" max="18" width="9.140625" style="1" bestFit="1" customWidth="1"/>
    <col min="19" max="67" width="10.28515625" style="1" hidden="1" customWidth="1"/>
    <col min="68" max="256" width="9.140625" style="1"/>
    <col min="257" max="257" width="17.7109375" style="1" bestFit="1" customWidth="1"/>
    <col min="258" max="258" width="12.140625" style="1" customWidth="1"/>
    <col min="259" max="259" width="9.85546875" style="1" customWidth="1"/>
    <col min="260" max="260" width="12.140625" style="1" customWidth="1"/>
    <col min="261" max="266" width="9.85546875" style="1" customWidth="1"/>
    <col min="267" max="267" width="2" style="1" customWidth="1"/>
    <col min="268" max="268" width="3.7109375" style="1" customWidth="1"/>
    <col min="269" max="273" width="3.5703125" style="1" customWidth="1"/>
    <col min="274" max="274" width="9.140625" style="1" bestFit="1" customWidth="1"/>
    <col min="275" max="323" width="0" style="1" hidden="1" customWidth="1"/>
    <col min="324" max="512" width="9.140625" style="1"/>
    <col min="513" max="513" width="17.7109375" style="1" bestFit="1" customWidth="1"/>
    <col min="514" max="514" width="12.140625" style="1" customWidth="1"/>
    <col min="515" max="515" width="9.85546875" style="1" customWidth="1"/>
    <col min="516" max="516" width="12.140625" style="1" customWidth="1"/>
    <col min="517" max="522" width="9.85546875" style="1" customWidth="1"/>
    <col min="523" max="523" width="2" style="1" customWidth="1"/>
    <col min="524" max="524" width="3.7109375" style="1" customWidth="1"/>
    <col min="525" max="529" width="3.5703125" style="1" customWidth="1"/>
    <col min="530" max="530" width="9.140625" style="1" bestFit="1" customWidth="1"/>
    <col min="531" max="579" width="0" style="1" hidden="1" customWidth="1"/>
    <col min="580" max="768" width="9.140625" style="1"/>
    <col min="769" max="769" width="17.7109375" style="1" bestFit="1" customWidth="1"/>
    <col min="770" max="770" width="12.140625" style="1" customWidth="1"/>
    <col min="771" max="771" width="9.85546875" style="1" customWidth="1"/>
    <col min="772" max="772" width="12.140625" style="1" customWidth="1"/>
    <col min="773" max="778" width="9.85546875" style="1" customWidth="1"/>
    <col min="779" max="779" width="2" style="1" customWidth="1"/>
    <col min="780" max="780" width="3.7109375" style="1" customWidth="1"/>
    <col min="781" max="785" width="3.5703125" style="1" customWidth="1"/>
    <col min="786" max="786" width="9.140625" style="1" bestFit="1" customWidth="1"/>
    <col min="787" max="835" width="0" style="1" hidden="1" customWidth="1"/>
    <col min="836" max="1024" width="9.140625" style="1"/>
    <col min="1025" max="1025" width="17.7109375" style="1" bestFit="1" customWidth="1"/>
    <col min="1026" max="1026" width="12.140625" style="1" customWidth="1"/>
    <col min="1027" max="1027" width="9.85546875" style="1" customWidth="1"/>
    <col min="1028" max="1028" width="12.140625" style="1" customWidth="1"/>
    <col min="1029" max="1034" width="9.85546875" style="1" customWidth="1"/>
    <col min="1035" max="1035" width="2" style="1" customWidth="1"/>
    <col min="1036" max="1036" width="3.7109375" style="1" customWidth="1"/>
    <col min="1037" max="1041" width="3.5703125" style="1" customWidth="1"/>
    <col min="1042" max="1042" width="9.140625" style="1" bestFit="1" customWidth="1"/>
    <col min="1043" max="1091" width="0" style="1" hidden="1" customWidth="1"/>
    <col min="1092" max="1280" width="9.140625" style="1"/>
    <col min="1281" max="1281" width="17.7109375" style="1" bestFit="1" customWidth="1"/>
    <col min="1282" max="1282" width="12.140625" style="1" customWidth="1"/>
    <col min="1283" max="1283" width="9.85546875" style="1" customWidth="1"/>
    <col min="1284" max="1284" width="12.140625" style="1" customWidth="1"/>
    <col min="1285" max="1290" width="9.85546875" style="1" customWidth="1"/>
    <col min="1291" max="1291" width="2" style="1" customWidth="1"/>
    <col min="1292" max="1292" width="3.7109375" style="1" customWidth="1"/>
    <col min="1293" max="1297" width="3.5703125" style="1" customWidth="1"/>
    <col min="1298" max="1298" width="9.140625" style="1" bestFit="1" customWidth="1"/>
    <col min="1299" max="1347" width="0" style="1" hidden="1" customWidth="1"/>
    <col min="1348" max="1536" width="9.140625" style="1"/>
    <col min="1537" max="1537" width="17.7109375" style="1" bestFit="1" customWidth="1"/>
    <col min="1538" max="1538" width="12.140625" style="1" customWidth="1"/>
    <col min="1539" max="1539" width="9.85546875" style="1" customWidth="1"/>
    <col min="1540" max="1540" width="12.140625" style="1" customWidth="1"/>
    <col min="1541" max="1546" width="9.85546875" style="1" customWidth="1"/>
    <col min="1547" max="1547" width="2" style="1" customWidth="1"/>
    <col min="1548" max="1548" width="3.7109375" style="1" customWidth="1"/>
    <col min="1549" max="1553" width="3.5703125" style="1" customWidth="1"/>
    <col min="1554" max="1554" width="9.140625" style="1" bestFit="1" customWidth="1"/>
    <col min="1555" max="1603" width="0" style="1" hidden="1" customWidth="1"/>
    <col min="1604" max="1792" width="9.140625" style="1"/>
    <col min="1793" max="1793" width="17.7109375" style="1" bestFit="1" customWidth="1"/>
    <col min="1794" max="1794" width="12.140625" style="1" customWidth="1"/>
    <col min="1795" max="1795" width="9.85546875" style="1" customWidth="1"/>
    <col min="1796" max="1796" width="12.140625" style="1" customWidth="1"/>
    <col min="1797" max="1802" width="9.85546875" style="1" customWidth="1"/>
    <col min="1803" max="1803" width="2" style="1" customWidth="1"/>
    <col min="1804" max="1804" width="3.7109375" style="1" customWidth="1"/>
    <col min="1805" max="1809" width="3.5703125" style="1" customWidth="1"/>
    <col min="1810" max="1810" width="9.140625" style="1" bestFit="1" customWidth="1"/>
    <col min="1811" max="1859" width="0" style="1" hidden="1" customWidth="1"/>
    <col min="1860" max="2048" width="9.140625" style="1"/>
    <col min="2049" max="2049" width="17.7109375" style="1" bestFit="1" customWidth="1"/>
    <col min="2050" max="2050" width="12.140625" style="1" customWidth="1"/>
    <col min="2051" max="2051" width="9.85546875" style="1" customWidth="1"/>
    <col min="2052" max="2052" width="12.140625" style="1" customWidth="1"/>
    <col min="2053" max="2058" width="9.85546875" style="1" customWidth="1"/>
    <col min="2059" max="2059" width="2" style="1" customWidth="1"/>
    <col min="2060" max="2060" width="3.7109375" style="1" customWidth="1"/>
    <col min="2061" max="2065" width="3.5703125" style="1" customWidth="1"/>
    <col min="2066" max="2066" width="9.140625" style="1" bestFit="1" customWidth="1"/>
    <col min="2067" max="2115" width="0" style="1" hidden="1" customWidth="1"/>
    <col min="2116" max="2304" width="9.140625" style="1"/>
    <col min="2305" max="2305" width="17.7109375" style="1" bestFit="1" customWidth="1"/>
    <col min="2306" max="2306" width="12.140625" style="1" customWidth="1"/>
    <col min="2307" max="2307" width="9.85546875" style="1" customWidth="1"/>
    <col min="2308" max="2308" width="12.140625" style="1" customWidth="1"/>
    <col min="2309" max="2314" width="9.85546875" style="1" customWidth="1"/>
    <col min="2315" max="2315" width="2" style="1" customWidth="1"/>
    <col min="2316" max="2316" width="3.7109375" style="1" customWidth="1"/>
    <col min="2317" max="2321" width="3.5703125" style="1" customWidth="1"/>
    <col min="2322" max="2322" width="9.140625" style="1" bestFit="1" customWidth="1"/>
    <col min="2323" max="2371" width="0" style="1" hidden="1" customWidth="1"/>
    <col min="2372" max="2560" width="9.140625" style="1"/>
    <col min="2561" max="2561" width="17.7109375" style="1" bestFit="1" customWidth="1"/>
    <col min="2562" max="2562" width="12.140625" style="1" customWidth="1"/>
    <col min="2563" max="2563" width="9.85546875" style="1" customWidth="1"/>
    <col min="2564" max="2564" width="12.140625" style="1" customWidth="1"/>
    <col min="2565" max="2570" width="9.85546875" style="1" customWidth="1"/>
    <col min="2571" max="2571" width="2" style="1" customWidth="1"/>
    <col min="2572" max="2572" width="3.7109375" style="1" customWidth="1"/>
    <col min="2573" max="2577" width="3.5703125" style="1" customWidth="1"/>
    <col min="2578" max="2578" width="9.140625" style="1" bestFit="1" customWidth="1"/>
    <col min="2579" max="2627" width="0" style="1" hidden="1" customWidth="1"/>
    <col min="2628" max="2816" width="9.140625" style="1"/>
    <col min="2817" max="2817" width="17.7109375" style="1" bestFit="1" customWidth="1"/>
    <col min="2818" max="2818" width="12.140625" style="1" customWidth="1"/>
    <col min="2819" max="2819" width="9.85546875" style="1" customWidth="1"/>
    <col min="2820" max="2820" width="12.140625" style="1" customWidth="1"/>
    <col min="2821" max="2826" width="9.85546875" style="1" customWidth="1"/>
    <col min="2827" max="2827" width="2" style="1" customWidth="1"/>
    <col min="2828" max="2828" width="3.7109375" style="1" customWidth="1"/>
    <col min="2829" max="2833" width="3.5703125" style="1" customWidth="1"/>
    <col min="2834" max="2834" width="9.140625" style="1" bestFit="1" customWidth="1"/>
    <col min="2835" max="2883" width="0" style="1" hidden="1" customWidth="1"/>
    <col min="2884" max="3072" width="9.140625" style="1"/>
    <col min="3073" max="3073" width="17.7109375" style="1" bestFit="1" customWidth="1"/>
    <col min="3074" max="3074" width="12.140625" style="1" customWidth="1"/>
    <col min="3075" max="3075" width="9.85546875" style="1" customWidth="1"/>
    <col min="3076" max="3076" width="12.140625" style="1" customWidth="1"/>
    <col min="3077" max="3082" width="9.85546875" style="1" customWidth="1"/>
    <col min="3083" max="3083" width="2" style="1" customWidth="1"/>
    <col min="3084" max="3084" width="3.7109375" style="1" customWidth="1"/>
    <col min="3085" max="3089" width="3.5703125" style="1" customWidth="1"/>
    <col min="3090" max="3090" width="9.140625" style="1" bestFit="1" customWidth="1"/>
    <col min="3091" max="3139" width="0" style="1" hidden="1" customWidth="1"/>
    <col min="3140" max="3328" width="9.140625" style="1"/>
    <col min="3329" max="3329" width="17.7109375" style="1" bestFit="1" customWidth="1"/>
    <col min="3330" max="3330" width="12.140625" style="1" customWidth="1"/>
    <col min="3331" max="3331" width="9.85546875" style="1" customWidth="1"/>
    <col min="3332" max="3332" width="12.140625" style="1" customWidth="1"/>
    <col min="3333" max="3338" width="9.85546875" style="1" customWidth="1"/>
    <col min="3339" max="3339" width="2" style="1" customWidth="1"/>
    <col min="3340" max="3340" width="3.7109375" style="1" customWidth="1"/>
    <col min="3341" max="3345" width="3.5703125" style="1" customWidth="1"/>
    <col min="3346" max="3346" width="9.140625" style="1" bestFit="1" customWidth="1"/>
    <col min="3347" max="3395" width="0" style="1" hidden="1" customWidth="1"/>
    <col min="3396" max="3584" width="9.140625" style="1"/>
    <col min="3585" max="3585" width="17.7109375" style="1" bestFit="1" customWidth="1"/>
    <col min="3586" max="3586" width="12.140625" style="1" customWidth="1"/>
    <col min="3587" max="3587" width="9.85546875" style="1" customWidth="1"/>
    <col min="3588" max="3588" width="12.140625" style="1" customWidth="1"/>
    <col min="3589" max="3594" width="9.85546875" style="1" customWidth="1"/>
    <col min="3595" max="3595" width="2" style="1" customWidth="1"/>
    <col min="3596" max="3596" width="3.7109375" style="1" customWidth="1"/>
    <col min="3597" max="3601" width="3.5703125" style="1" customWidth="1"/>
    <col min="3602" max="3602" width="9.140625" style="1" bestFit="1" customWidth="1"/>
    <col min="3603" max="3651" width="0" style="1" hidden="1" customWidth="1"/>
    <col min="3652" max="3840" width="9.140625" style="1"/>
    <col min="3841" max="3841" width="17.7109375" style="1" bestFit="1" customWidth="1"/>
    <col min="3842" max="3842" width="12.140625" style="1" customWidth="1"/>
    <col min="3843" max="3843" width="9.85546875" style="1" customWidth="1"/>
    <col min="3844" max="3844" width="12.140625" style="1" customWidth="1"/>
    <col min="3845" max="3850" width="9.85546875" style="1" customWidth="1"/>
    <col min="3851" max="3851" width="2" style="1" customWidth="1"/>
    <col min="3852" max="3852" width="3.7109375" style="1" customWidth="1"/>
    <col min="3853" max="3857" width="3.5703125" style="1" customWidth="1"/>
    <col min="3858" max="3858" width="9.140625" style="1" bestFit="1" customWidth="1"/>
    <col min="3859" max="3907" width="0" style="1" hidden="1" customWidth="1"/>
    <col min="3908" max="4096" width="9.140625" style="1"/>
    <col min="4097" max="4097" width="17.7109375" style="1" bestFit="1" customWidth="1"/>
    <col min="4098" max="4098" width="12.140625" style="1" customWidth="1"/>
    <col min="4099" max="4099" width="9.85546875" style="1" customWidth="1"/>
    <col min="4100" max="4100" width="12.140625" style="1" customWidth="1"/>
    <col min="4101" max="4106" width="9.85546875" style="1" customWidth="1"/>
    <col min="4107" max="4107" width="2" style="1" customWidth="1"/>
    <col min="4108" max="4108" width="3.7109375" style="1" customWidth="1"/>
    <col min="4109" max="4113" width="3.5703125" style="1" customWidth="1"/>
    <col min="4114" max="4114" width="9.140625" style="1" bestFit="1" customWidth="1"/>
    <col min="4115" max="4163" width="0" style="1" hidden="1" customWidth="1"/>
    <col min="4164" max="4352" width="9.140625" style="1"/>
    <col min="4353" max="4353" width="17.7109375" style="1" bestFit="1" customWidth="1"/>
    <col min="4354" max="4354" width="12.140625" style="1" customWidth="1"/>
    <col min="4355" max="4355" width="9.85546875" style="1" customWidth="1"/>
    <col min="4356" max="4356" width="12.140625" style="1" customWidth="1"/>
    <col min="4357" max="4362" width="9.85546875" style="1" customWidth="1"/>
    <col min="4363" max="4363" width="2" style="1" customWidth="1"/>
    <col min="4364" max="4364" width="3.7109375" style="1" customWidth="1"/>
    <col min="4365" max="4369" width="3.5703125" style="1" customWidth="1"/>
    <col min="4370" max="4370" width="9.140625" style="1" bestFit="1" customWidth="1"/>
    <col min="4371" max="4419" width="0" style="1" hidden="1" customWidth="1"/>
    <col min="4420" max="4608" width="9.140625" style="1"/>
    <col min="4609" max="4609" width="17.7109375" style="1" bestFit="1" customWidth="1"/>
    <col min="4610" max="4610" width="12.140625" style="1" customWidth="1"/>
    <col min="4611" max="4611" width="9.85546875" style="1" customWidth="1"/>
    <col min="4612" max="4612" width="12.140625" style="1" customWidth="1"/>
    <col min="4613" max="4618" width="9.85546875" style="1" customWidth="1"/>
    <col min="4619" max="4619" width="2" style="1" customWidth="1"/>
    <col min="4620" max="4620" width="3.7109375" style="1" customWidth="1"/>
    <col min="4621" max="4625" width="3.5703125" style="1" customWidth="1"/>
    <col min="4626" max="4626" width="9.140625" style="1" bestFit="1" customWidth="1"/>
    <col min="4627" max="4675" width="0" style="1" hidden="1" customWidth="1"/>
    <col min="4676" max="4864" width="9.140625" style="1"/>
    <col min="4865" max="4865" width="17.7109375" style="1" bestFit="1" customWidth="1"/>
    <col min="4866" max="4866" width="12.140625" style="1" customWidth="1"/>
    <col min="4867" max="4867" width="9.85546875" style="1" customWidth="1"/>
    <col min="4868" max="4868" width="12.140625" style="1" customWidth="1"/>
    <col min="4869" max="4874" width="9.85546875" style="1" customWidth="1"/>
    <col min="4875" max="4875" width="2" style="1" customWidth="1"/>
    <col min="4876" max="4876" width="3.7109375" style="1" customWidth="1"/>
    <col min="4877" max="4881" width="3.5703125" style="1" customWidth="1"/>
    <col min="4882" max="4882" width="9.140625" style="1" bestFit="1" customWidth="1"/>
    <col min="4883" max="4931" width="0" style="1" hidden="1" customWidth="1"/>
    <col min="4932" max="5120" width="9.140625" style="1"/>
    <col min="5121" max="5121" width="17.7109375" style="1" bestFit="1" customWidth="1"/>
    <col min="5122" max="5122" width="12.140625" style="1" customWidth="1"/>
    <col min="5123" max="5123" width="9.85546875" style="1" customWidth="1"/>
    <col min="5124" max="5124" width="12.140625" style="1" customWidth="1"/>
    <col min="5125" max="5130" width="9.85546875" style="1" customWidth="1"/>
    <col min="5131" max="5131" width="2" style="1" customWidth="1"/>
    <col min="5132" max="5132" width="3.7109375" style="1" customWidth="1"/>
    <col min="5133" max="5137" width="3.5703125" style="1" customWidth="1"/>
    <col min="5138" max="5138" width="9.140625" style="1" bestFit="1" customWidth="1"/>
    <col min="5139" max="5187" width="0" style="1" hidden="1" customWidth="1"/>
    <col min="5188" max="5376" width="9.140625" style="1"/>
    <col min="5377" max="5377" width="17.7109375" style="1" bestFit="1" customWidth="1"/>
    <col min="5378" max="5378" width="12.140625" style="1" customWidth="1"/>
    <col min="5379" max="5379" width="9.85546875" style="1" customWidth="1"/>
    <col min="5380" max="5380" width="12.140625" style="1" customWidth="1"/>
    <col min="5381" max="5386" width="9.85546875" style="1" customWidth="1"/>
    <col min="5387" max="5387" width="2" style="1" customWidth="1"/>
    <col min="5388" max="5388" width="3.7109375" style="1" customWidth="1"/>
    <col min="5389" max="5393" width="3.5703125" style="1" customWidth="1"/>
    <col min="5394" max="5394" width="9.140625" style="1" bestFit="1" customWidth="1"/>
    <col min="5395" max="5443" width="0" style="1" hidden="1" customWidth="1"/>
    <col min="5444" max="5632" width="9.140625" style="1"/>
    <col min="5633" max="5633" width="17.7109375" style="1" bestFit="1" customWidth="1"/>
    <col min="5634" max="5634" width="12.140625" style="1" customWidth="1"/>
    <col min="5635" max="5635" width="9.85546875" style="1" customWidth="1"/>
    <col min="5636" max="5636" width="12.140625" style="1" customWidth="1"/>
    <col min="5637" max="5642" width="9.85546875" style="1" customWidth="1"/>
    <col min="5643" max="5643" width="2" style="1" customWidth="1"/>
    <col min="5644" max="5644" width="3.7109375" style="1" customWidth="1"/>
    <col min="5645" max="5649" width="3.5703125" style="1" customWidth="1"/>
    <col min="5650" max="5650" width="9.140625" style="1" bestFit="1" customWidth="1"/>
    <col min="5651" max="5699" width="0" style="1" hidden="1" customWidth="1"/>
    <col min="5700" max="5888" width="9.140625" style="1"/>
    <col min="5889" max="5889" width="17.7109375" style="1" bestFit="1" customWidth="1"/>
    <col min="5890" max="5890" width="12.140625" style="1" customWidth="1"/>
    <col min="5891" max="5891" width="9.85546875" style="1" customWidth="1"/>
    <col min="5892" max="5892" width="12.140625" style="1" customWidth="1"/>
    <col min="5893" max="5898" width="9.85546875" style="1" customWidth="1"/>
    <col min="5899" max="5899" width="2" style="1" customWidth="1"/>
    <col min="5900" max="5900" width="3.7109375" style="1" customWidth="1"/>
    <col min="5901" max="5905" width="3.5703125" style="1" customWidth="1"/>
    <col min="5906" max="5906" width="9.140625" style="1" bestFit="1" customWidth="1"/>
    <col min="5907" max="5955" width="0" style="1" hidden="1" customWidth="1"/>
    <col min="5956" max="6144" width="9.140625" style="1"/>
    <col min="6145" max="6145" width="17.7109375" style="1" bestFit="1" customWidth="1"/>
    <col min="6146" max="6146" width="12.140625" style="1" customWidth="1"/>
    <col min="6147" max="6147" width="9.85546875" style="1" customWidth="1"/>
    <col min="6148" max="6148" width="12.140625" style="1" customWidth="1"/>
    <col min="6149" max="6154" width="9.85546875" style="1" customWidth="1"/>
    <col min="6155" max="6155" width="2" style="1" customWidth="1"/>
    <col min="6156" max="6156" width="3.7109375" style="1" customWidth="1"/>
    <col min="6157" max="6161" width="3.5703125" style="1" customWidth="1"/>
    <col min="6162" max="6162" width="9.140625" style="1" bestFit="1" customWidth="1"/>
    <col min="6163" max="6211" width="0" style="1" hidden="1" customWidth="1"/>
    <col min="6212" max="6400" width="9.140625" style="1"/>
    <col min="6401" max="6401" width="17.7109375" style="1" bestFit="1" customWidth="1"/>
    <col min="6402" max="6402" width="12.140625" style="1" customWidth="1"/>
    <col min="6403" max="6403" width="9.85546875" style="1" customWidth="1"/>
    <col min="6404" max="6404" width="12.140625" style="1" customWidth="1"/>
    <col min="6405" max="6410" width="9.85546875" style="1" customWidth="1"/>
    <col min="6411" max="6411" width="2" style="1" customWidth="1"/>
    <col min="6412" max="6412" width="3.7109375" style="1" customWidth="1"/>
    <col min="6413" max="6417" width="3.5703125" style="1" customWidth="1"/>
    <col min="6418" max="6418" width="9.140625" style="1" bestFit="1" customWidth="1"/>
    <col min="6419" max="6467" width="0" style="1" hidden="1" customWidth="1"/>
    <col min="6468" max="6656" width="9.140625" style="1"/>
    <col min="6657" max="6657" width="17.7109375" style="1" bestFit="1" customWidth="1"/>
    <col min="6658" max="6658" width="12.140625" style="1" customWidth="1"/>
    <col min="6659" max="6659" width="9.85546875" style="1" customWidth="1"/>
    <col min="6660" max="6660" width="12.140625" style="1" customWidth="1"/>
    <col min="6661" max="6666" width="9.85546875" style="1" customWidth="1"/>
    <col min="6667" max="6667" width="2" style="1" customWidth="1"/>
    <col min="6668" max="6668" width="3.7109375" style="1" customWidth="1"/>
    <col min="6669" max="6673" width="3.5703125" style="1" customWidth="1"/>
    <col min="6674" max="6674" width="9.140625" style="1" bestFit="1" customWidth="1"/>
    <col min="6675" max="6723" width="0" style="1" hidden="1" customWidth="1"/>
    <col min="6724" max="6912" width="9.140625" style="1"/>
    <col min="6913" max="6913" width="17.7109375" style="1" bestFit="1" customWidth="1"/>
    <col min="6914" max="6914" width="12.140625" style="1" customWidth="1"/>
    <col min="6915" max="6915" width="9.85546875" style="1" customWidth="1"/>
    <col min="6916" max="6916" width="12.140625" style="1" customWidth="1"/>
    <col min="6917" max="6922" width="9.85546875" style="1" customWidth="1"/>
    <col min="6923" max="6923" width="2" style="1" customWidth="1"/>
    <col min="6924" max="6924" width="3.7109375" style="1" customWidth="1"/>
    <col min="6925" max="6929" width="3.5703125" style="1" customWidth="1"/>
    <col min="6930" max="6930" width="9.140625" style="1" bestFit="1" customWidth="1"/>
    <col min="6931" max="6979" width="0" style="1" hidden="1" customWidth="1"/>
    <col min="6980" max="7168" width="9.140625" style="1"/>
    <col min="7169" max="7169" width="17.7109375" style="1" bestFit="1" customWidth="1"/>
    <col min="7170" max="7170" width="12.140625" style="1" customWidth="1"/>
    <col min="7171" max="7171" width="9.85546875" style="1" customWidth="1"/>
    <col min="7172" max="7172" width="12.140625" style="1" customWidth="1"/>
    <col min="7173" max="7178" width="9.85546875" style="1" customWidth="1"/>
    <col min="7179" max="7179" width="2" style="1" customWidth="1"/>
    <col min="7180" max="7180" width="3.7109375" style="1" customWidth="1"/>
    <col min="7181" max="7185" width="3.5703125" style="1" customWidth="1"/>
    <col min="7186" max="7186" width="9.140625" style="1" bestFit="1" customWidth="1"/>
    <col min="7187" max="7235" width="0" style="1" hidden="1" customWidth="1"/>
    <col min="7236" max="7424" width="9.140625" style="1"/>
    <col min="7425" max="7425" width="17.7109375" style="1" bestFit="1" customWidth="1"/>
    <col min="7426" max="7426" width="12.140625" style="1" customWidth="1"/>
    <col min="7427" max="7427" width="9.85546875" style="1" customWidth="1"/>
    <col min="7428" max="7428" width="12.140625" style="1" customWidth="1"/>
    <col min="7429" max="7434" width="9.85546875" style="1" customWidth="1"/>
    <col min="7435" max="7435" width="2" style="1" customWidth="1"/>
    <col min="7436" max="7436" width="3.7109375" style="1" customWidth="1"/>
    <col min="7437" max="7441" width="3.5703125" style="1" customWidth="1"/>
    <col min="7442" max="7442" width="9.140625" style="1" bestFit="1" customWidth="1"/>
    <col min="7443" max="7491" width="0" style="1" hidden="1" customWidth="1"/>
    <col min="7492" max="7680" width="9.140625" style="1"/>
    <col min="7681" max="7681" width="17.7109375" style="1" bestFit="1" customWidth="1"/>
    <col min="7682" max="7682" width="12.140625" style="1" customWidth="1"/>
    <col min="7683" max="7683" width="9.85546875" style="1" customWidth="1"/>
    <col min="7684" max="7684" width="12.140625" style="1" customWidth="1"/>
    <col min="7685" max="7690" width="9.85546875" style="1" customWidth="1"/>
    <col min="7691" max="7691" width="2" style="1" customWidth="1"/>
    <col min="7692" max="7692" width="3.7109375" style="1" customWidth="1"/>
    <col min="7693" max="7697" width="3.5703125" style="1" customWidth="1"/>
    <col min="7698" max="7698" width="9.140625" style="1" bestFit="1" customWidth="1"/>
    <col min="7699" max="7747" width="0" style="1" hidden="1" customWidth="1"/>
    <col min="7748" max="7936" width="9.140625" style="1"/>
    <col min="7937" max="7937" width="17.7109375" style="1" bestFit="1" customWidth="1"/>
    <col min="7938" max="7938" width="12.140625" style="1" customWidth="1"/>
    <col min="7939" max="7939" width="9.85546875" style="1" customWidth="1"/>
    <col min="7940" max="7940" width="12.140625" style="1" customWidth="1"/>
    <col min="7941" max="7946" width="9.85546875" style="1" customWidth="1"/>
    <col min="7947" max="7947" width="2" style="1" customWidth="1"/>
    <col min="7948" max="7948" width="3.7109375" style="1" customWidth="1"/>
    <col min="7949" max="7953" width="3.5703125" style="1" customWidth="1"/>
    <col min="7954" max="7954" width="9.140625" style="1" bestFit="1" customWidth="1"/>
    <col min="7955" max="8003" width="0" style="1" hidden="1" customWidth="1"/>
    <col min="8004" max="8192" width="9.140625" style="1"/>
    <col min="8193" max="8193" width="17.7109375" style="1" bestFit="1" customWidth="1"/>
    <col min="8194" max="8194" width="12.140625" style="1" customWidth="1"/>
    <col min="8195" max="8195" width="9.85546875" style="1" customWidth="1"/>
    <col min="8196" max="8196" width="12.140625" style="1" customWidth="1"/>
    <col min="8197" max="8202" width="9.85546875" style="1" customWidth="1"/>
    <col min="8203" max="8203" width="2" style="1" customWidth="1"/>
    <col min="8204" max="8204" width="3.7109375" style="1" customWidth="1"/>
    <col min="8205" max="8209" width="3.5703125" style="1" customWidth="1"/>
    <col min="8210" max="8210" width="9.140625" style="1" bestFit="1" customWidth="1"/>
    <col min="8211" max="8259" width="0" style="1" hidden="1" customWidth="1"/>
    <col min="8260" max="8448" width="9.140625" style="1"/>
    <col min="8449" max="8449" width="17.7109375" style="1" bestFit="1" customWidth="1"/>
    <col min="8450" max="8450" width="12.140625" style="1" customWidth="1"/>
    <col min="8451" max="8451" width="9.85546875" style="1" customWidth="1"/>
    <col min="8452" max="8452" width="12.140625" style="1" customWidth="1"/>
    <col min="8453" max="8458" width="9.85546875" style="1" customWidth="1"/>
    <col min="8459" max="8459" width="2" style="1" customWidth="1"/>
    <col min="8460" max="8460" width="3.7109375" style="1" customWidth="1"/>
    <col min="8461" max="8465" width="3.5703125" style="1" customWidth="1"/>
    <col min="8466" max="8466" width="9.140625" style="1" bestFit="1" customWidth="1"/>
    <col min="8467" max="8515" width="0" style="1" hidden="1" customWidth="1"/>
    <col min="8516" max="8704" width="9.140625" style="1"/>
    <col min="8705" max="8705" width="17.7109375" style="1" bestFit="1" customWidth="1"/>
    <col min="8706" max="8706" width="12.140625" style="1" customWidth="1"/>
    <col min="8707" max="8707" width="9.85546875" style="1" customWidth="1"/>
    <col min="8708" max="8708" width="12.140625" style="1" customWidth="1"/>
    <col min="8709" max="8714" width="9.85546875" style="1" customWidth="1"/>
    <col min="8715" max="8715" width="2" style="1" customWidth="1"/>
    <col min="8716" max="8716" width="3.7109375" style="1" customWidth="1"/>
    <col min="8717" max="8721" width="3.5703125" style="1" customWidth="1"/>
    <col min="8722" max="8722" width="9.140625" style="1" bestFit="1" customWidth="1"/>
    <col min="8723" max="8771" width="0" style="1" hidden="1" customWidth="1"/>
    <col min="8772" max="8960" width="9.140625" style="1"/>
    <col min="8961" max="8961" width="17.7109375" style="1" bestFit="1" customWidth="1"/>
    <col min="8962" max="8962" width="12.140625" style="1" customWidth="1"/>
    <col min="8963" max="8963" width="9.85546875" style="1" customWidth="1"/>
    <col min="8964" max="8964" width="12.140625" style="1" customWidth="1"/>
    <col min="8965" max="8970" width="9.85546875" style="1" customWidth="1"/>
    <col min="8971" max="8971" width="2" style="1" customWidth="1"/>
    <col min="8972" max="8972" width="3.7109375" style="1" customWidth="1"/>
    <col min="8973" max="8977" width="3.5703125" style="1" customWidth="1"/>
    <col min="8978" max="8978" width="9.140625" style="1" bestFit="1" customWidth="1"/>
    <col min="8979" max="9027" width="0" style="1" hidden="1" customWidth="1"/>
    <col min="9028" max="9216" width="9.140625" style="1"/>
    <col min="9217" max="9217" width="17.7109375" style="1" bestFit="1" customWidth="1"/>
    <col min="9218" max="9218" width="12.140625" style="1" customWidth="1"/>
    <col min="9219" max="9219" width="9.85546875" style="1" customWidth="1"/>
    <col min="9220" max="9220" width="12.140625" style="1" customWidth="1"/>
    <col min="9221" max="9226" width="9.85546875" style="1" customWidth="1"/>
    <col min="9227" max="9227" width="2" style="1" customWidth="1"/>
    <col min="9228" max="9228" width="3.7109375" style="1" customWidth="1"/>
    <col min="9229" max="9233" width="3.5703125" style="1" customWidth="1"/>
    <col min="9234" max="9234" width="9.140625" style="1" bestFit="1" customWidth="1"/>
    <col min="9235" max="9283" width="0" style="1" hidden="1" customWidth="1"/>
    <col min="9284" max="9472" width="9.140625" style="1"/>
    <col min="9473" max="9473" width="17.7109375" style="1" bestFit="1" customWidth="1"/>
    <col min="9474" max="9474" width="12.140625" style="1" customWidth="1"/>
    <col min="9475" max="9475" width="9.85546875" style="1" customWidth="1"/>
    <col min="9476" max="9476" width="12.140625" style="1" customWidth="1"/>
    <col min="9477" max="9482" width="9.85546875" style="1" customWidth="1"/>
    <col min="9483" max="9483" width="2" style="1" customWidth="1"/>
    <col min="9484" max="9484" width="3.7109375" style="1" customWidth="1"/>
    <col min="9485" max="9489" width="3.5703125" style="1" customWidth="1"/>
    <col min="9490" max="9490" width="9.140625" style="1" bestFit="1" customWidth="1"/>
    <col min="9491" max="9539" width="0" style="1" hidden="1" customWidth="1"/>
    <col min="9540" max="9728" width="9.140625" style="1"/>
    <col min="9729" max="9729" width="17.7109375" style="1" bestFit="1" customWidth="1"/>
    <col min="9730" max="9730" width="12.140625" style="1" customWidth="1"/>
    <col min="9731" max="9731" width="9.85546875" style="1" customWidth="1"/>
    <col min="9732" max="9732" width="12.140625" style="1" customWidth="1"/>
    <col min="9733" max="9738" width="9.85546875" style="1" customWidth="1"/>
    <col min="9739" max="9739" width="2" style="1" customWidth="1"/>
    <col min="9740" max="9740" width="3.7109375" style="1" customWidth="1"/>
    <col min="9741" max="9745" width="3.5703125" style="1" customWidth="1"/>
    <col min="9746" max="9746" width="9.140625" style="1" bestFit="1" customWidth="1"/>
    <col min="9747" max="9795" width="0" style="1" hidden="1" customWidth="1"/>
    <col min="9796" max="9984" width="9.140625" style="1"/>
    <col min="9985" max="9985" width="17.7109375" style="1" bestFit="1" customWidth="1"/>
    <col min="9986" max="9986" width="12.140625" style="1" customWidth="1"/>
    <col min="9987" max="9987" width="9.85546875" style="1" customWidth="1"/>
    <col min="9988" max="9988" width="12.140625" style="1" customWidth="1"/>
    <col min="9989" max="9994" width="9.85546875" style="1" customWidth="1"/>
    <col min="9995" max="9995" width="2" style="1" customWidth="1"/>
    <col min="9996" max="9996" width="3.7109375" style="1" customWidth="1"/>
    <col min="9997" max="10001" width="3.5703125" style="1" customWidth="1"/>
    <col min="10002" max="10002" width="9.140625" style="1" bestFit="1" customWidth="1"/>
    <col min="10003" max="10051" width="0" style="1" hidden="1" customWidth="1"/>
    <col min="10052" max="10240" width="9.140625" style="1"/>
    <col min="10241" max="10241" width="17.7109375" style="1" bestFit="1" customWidth="1"/>
    <col min="10242" max="10242" width="12.140625" style="1" customWidth="1"/>
    <col min="10243" max="10243" width="9.85546875" style="1" customWidth="1"/>
    <col min="10244" max="10244" width="12.140625" style="1" customWidth="1"/>
    <col min="10245" max="10250" width="9.85546875" style="1" customWidth="1"/>
    <col min="10251" max="10251" width="2" style="1" customWidth="1"/>
    <col min="10252" max="10252" width="3.7109375" style="1" customWidth="1"/>
    <col min="10253" max="10257" width="3.5703125" style="1" customWidth="1"/>
    <col min="10258" max="10258" width="9.140625" style="1" bestFit="1" customWidth="1"/>
    <col min="10259" max="10307" width="0" style="1" hidden="1" customWidth="1"/>
    <col min="10308" max="10496" width="9.140625" style="1"/>
    <col min="10497" max="10497" width="17.7109375" style="1" bestFit="1" customWidth="1"/>
    <col min="10498" max="10498" width="12.140625" style="1" customWidth="1"/>
    <col min="10499" max="10499" width="9.85546875" style="1" customWidth="1"/>
    <col min="10500" max="10500" width="12.140625" style="1" customWidth="1"/>
    <col min="10501" max="10506" width="9.85546875" style="1" customWidth="1"/>
    <col min="10507" max="10507" width="2" style="1" customWidth="1"/>
    <col min="10508" max="10508" width="3.7109375" style="1" customWidth="1"/>
    <col min="10509" max="10513" width="3.5703125" style="1" customWidth="1"/>
    <col min="10514" max="10514" width="9.140625" style="1" bestFit="1" customWidth="1"/>
    <col min="10515" max="10563" width="0" style="1" hidden="1" customWidth="1"/>
    <col min="10564" max="10752" width="9.140625" style="1"/>
    <col min="10753" max="10753" width="17.7109375" style="1" bestFit="1" customWidth="1"/>
    <col min="10754" max="10754" width="12.140625" style="1" customWidth="1"/>
    <col min="10755" max="10755" width="9.85546875" style="1" customWidth="1"/>
    <col min="10756" max="10756" width="12.140625" style="1" customWidth="1"/>
    <col min="10757" max="10762" width="9.85546875" style="1" customWidth="1"/>
    <col min="10763" max="10763" width="2" style="1" customWidth="1"/>
    <col min="10764" max="10764" width="3.7109375" style="1" customWidth="1"/>
    <col min="10765" max="10769" width="3.5703125" style="1" customWidth="1"/>
    <col min="10770" max="10770" width="9.140625" style="1" bestFit="1" customWidth="1"/>
    <col min="10771" max="10819" width="0" style="1" hidden="1" customWidth="1"/>
    <col min="10820" max="11008" width="9.140625" style="1"/>
    <col min="11009" max="11009" width="17.7109375" style="1" bestFit="1" customWidth="1"/>
    <col min="11010" max="11010" width="12.140625" style="1" customWidth="1"/>
    <col min="11011" max="11011" width="9.85546875" style="1" customWidth="1"/>
    <col min="11012" max="11012" width="12.140625" style="1" customWidth="1"/>
    <col min="11013" max="11018" width="9.85546875" style="1" customWidth="1"/>
    <col min="11019" max="11019" width="2" style="1" customWidth="1"/>
    <col min="11020" max="11020" width="3.7109375" style="1" customWidth="1"/>
    <col min="11021" max="11025" width="3.5703125" style="1" customWidth="1"/>
    <col min="11026" max="11026" width="9.140625" style="1" bestFit="1" customWidth="1"/>
    <col min="11027" max="11075" width="0" style="1" hidden="1" customWidth="1"/>
    <col min="11076" max="11264" width="9.140625" style="1"/>
    <col min="11265" max="11265" width="17.7109375" style="1" bestFit="1" customWidth="1"/>
    <col min="11266" max="11266" width="12.140625" style="1" customWidth="1"/>
    <col min="11267" max="11267" width="9.85546875" style="1" customWidth="1"/>
    <col min="11268" max="11268" width="12.140625" style="1" customWidth="1"/>
    <col min="11269" max="11274" width="9.85546875" style="1" customWidth="1"/>
    <col min="11275" max="11275" width="2" style="1" customWidth="1"/>
    <col min="11276" max="11276" width="3.7109375" style="1" customWidth="1"/>
    <col min="11277" max="11281" width="3.5703125" style="1" customWidth="1"/>
    <col min="11282" max="11282" width="9.140625" style="1" bestFit="1" customWidth="1"/>
    <col min="11283" max="11331" width="0" style="1" hidden="1" customWidth="1"/>
    <col min="11332" max="11520" width="9.140625" style="1"/>
    <col min="11521" max="11521" width="17.7109375" style="1" bestFit="1" customWidth="1"/>
    <col min="11522" max="11522" width="12.140625" style="1" customWidth="1"/>
    <col min="11523" max="11523" width="9.85546875" style="1" customWidth="1"/>
    <col min="11524" max="11524" width="12.140625" style="1" customWidth="1"/>
    <col min="11525" max="11530" width="9.85546875" style="1" customWidth="1"/>
    <col min="11531" max="11531" width="2" style="1" customWidth="1"/>
    <col min="11532" max="11532" width="3.7109375" style="1" customWidth="1"/>
    <col min="11533" max="11537" width="3.5703125" style="1" customWidth="1"/>
    <col min="11538" max="11538" width="9.140625" style="1" bestFit="1" customWidth="1"/>
    <col min="11539" max="11587" width="0" style="1" hidden="1" customWidth="1"/>
    <col min="11588" max="11776" width="9.140625" style="1"/>
    <col min="11777" max="11777" width="17.7109375" style="1" bestFit="1" customWidth="1"/>
    <col min="11778" max="11778" width="12.140625" style="1" customWidth="1"/>
    <col min="11779" max="11779" width="9.85546875" style="1" customWidth="1"/>
    <col min="11780" max="11780" width="12.140625" style="1" customWidth="1"/>
    <col min="11781" max="11786" width="9.85546875" style="1" customWidth="1"/>
    <col min="11787" max="11787" width="2" style="1" customWidth="1"/>
    <col min="11788" max="11788" width="3.7109375" style="1" customWidth="1"/>
    <col min="11789" max="11793" width="3.5703125" style="1" customWidth="1"/>
    <col min="11794" max="11794" width="9.140625" style="1" bestFit="1" customWidth="1"/>
    <col min="11795" max="11843" width="0" style="1" hidden="1" customWidth="1"/>
    <col min="11844" max="12032" width="9.140625" style="1"/>
    <col min="12033" max="12033" width="17.7109375" style="1" bestFit="1" customWidth="1"/>
    <col min="12034" max="12034" width="12.140625" style="1" customWidth="1"/>
    <col min="12035" max="12035" width="9.85546875" style="1" customWidth="1"/>
    <col min="12036" max="12036" width="12.140625" style="1" customWidth="1"/>
    <col min="12037" max="12042" width="9.85546875" style="1" customWidth="1"/>
    <col min="12043" max="12043" width="2" style="1" customWidth="1"/>
    <col min="12044" max="12044" width="3.7109375" style="1" customWidth="1"/>
    <col min="12045" max="12049" width="3.5703125" style="1" customWidth="1"/>
    <col min="12050" max="12050" width="9.140625" style="1" bestFit="1" customWidth="1"/>
    <col min="12051" max="12099" width="0" style="1" hidden="1" customWidth="1"/>
    <col min="12100" max="12288" width="9.140625" style="1"/>
    <col min="12289" max="12289" width="17.7109375" style="1" bestFit="1" customWidth="1"/>
    <col min="12290" max="12290" width="12.140625" style="1" customWidth="1"/>
    <col min="12291" max="12291" width="9.85546875" style="1" customWidth="1"/>
    <col min="12292" max="12292" width="12.140625" style="1" customWidth="1"/>
    <col min="12293" max="12298" width="9.85546875" style="1" customWidth="1"/>
    <col min="12299" max="12299" width="2" style="1" customWidth="1"/>
    <col min="12300" max="12300" width="3.7109375" style="1" customWidth="1"/>
    <col min="12301" max="12305" width="3.5703125" style="1" customWidth="1"/>
    <col min="12306" max="12306" width="9.140625" style="1" bestFit="1" customWidth="1"/>
    <col min="12307" max="12355" width="0" style="1" hidden="1" customWidth="1"/>
    <col min="12356" max="12544" width="9.140625" style="1"/>
    <col min="12545" max="12545" width="17.7109375" style="1" bestFit="1" customWidth="1"/>
    <col min="12546" max="12546" width="12.140625" style="1" customWidth="1"/>
    <col min="12547" max="12547" width="9.85546875" style="1" customWidth="1"/>
    <col min="12548" max="12548" width="12.140625" style="1" customWidth="1"/>
    <col min="12549" max="12554" width="9.85546875" style="1" customWidth="1"/>
    <col min="12555" max="12555" width="2" style="1" customWidth="1"/>
    <col min="12556" max="12556" width="3.7109375" style="1" customWidth="1"/>
    <col min="12557" max="12561" width="3.5703125" style="1" customWidth="1"/>
    <col min="12562" max="12562" width="9.140625" style="1" bestFit="1" customWidth="1"/>
    <col min="12563" max="12611" width="0" style="1" hidden="1" customWidth="1"/>
    <col min="12612" max="12800" width="9.140625" style="1"/>
    <col min="12801" max="12801" width="17.7109375" style="1" bestFit="1" customWidth="1"/>
    <col min="12802" max="12802" width="12.140625" style="1" customWidth="1"/>
    <col min="12803" max="12803" width="9.85546875" style="1" customWidth="1"/>
    <col min="12804" max="12804" width="12.140625" style="1" customWidth="1"/>
    <col min="12805" max="12810" width="9.85546875" style="1" customWidth="1"/>
    <col min="12811" max="12811" width="2" style="1" customWidth="1"/>
    <col min="12812" max="12812" width="3.7109375" style="1" customWidth="1"/>
    <col min="12813" max="12817" width="3.5703125" style="1" customWidth="1"/>
    <col min="12818" max="12818" width="9.140625" style="1" bestFit="1" customWidth="1"/>
    <col min="12819" max="12867" width="0" style="1" hidden="1" customWidth="1"/>
    <col min="12868" max="13056" width="9.140625" style="1"/>
    <col min="13057" max="13057" width="17.7109375" style="1" bestFit="1" customWidth="1"/>
    <col min="13058" max="13058" width="12.140625" style="1" customWidth="1"/>
    <col min="13059" max="13059" width="9.85546875" style="1" customWidth="1"/>
    <col min="13060" max="13060" width="12.140625" style="1" customWidth="1"/>
    <col min="13061" max="13066" width="9.85546875" style="1" customWidth="1"/>
    <col min="13067" max="13067" width="2" style="1" customWidth="1"/>
    <col min="13068" max="13068" width="3.7109375" style="1" customWidth="1"/>
    <col min="13069" max="13073" width="3.5703125" style="1" customWidth="1"/>
    <col min="13074" max="13074" width="9.140625" style="1" bestFit="1" customWidth="1"/>
    <col min="13075" max="13123" width="0" style="1" hidden="1" customWidth="1"/>
    <col min="13124" max="13312" width="9.140625" style="1"/>
    <col min="13313" max="13313" width="17.7109375" style="1" bestFit="1" customWidth="1"/>
    <col min="13314" max="13314" width="12.140625" style="1" customWidth="1"/>
    <col min="13315" max="13315" width="9.85546875" style="1" customWidth="1"/>
    <col min="13316" max="13316" width="12.140625" style="1" customWidth="1"/>
    <col min="13317" max="13322" width="9.85546875" style="1" customWidth="1"/>
    <col min="13323" max="13323" width="2" style="1" customWidth="1"/>
    <col min="13324" max="13324" width="3.7109375" style="1" customWidth="1"/>
    <col min="13325" max="13329" width="3.5703125" style="1" customWidth="1"/>
    <col min="13330" max="13330" width="9.140625" style="1" bestFit="1" customWidth="1"/>
    <col min="13331" max="13379" width="0" style="1" hidden="1" customWidth="1"/>
    <col min="13380" max="13568" width="9.140625" style="1"/>
    <col min="13569" max="13569" width="17.7109375" style="1" bestFit="1" customWidth="1"/>
    <col min="13570" max="13570" width="12.140625" style="1" customWidth="1"/>
    <col min="13571" max="13571" width="9.85546875" style="1" customWidth="1"/>
    <col min="13572" max="13572" width="12.140625" style="1" customWidth="1"/>
    <col min="13573" max="13578" width="9.85546875" style="1" customWidth="1"/>
    <col min="13579" max="13579" width="2" style="1" customWidth="1"/>
    <col min="13580" max="13580" width="3.7109375" style="1" customWidth="1"/>
    <col min="13581" max="13585" width="3.5703125" style="1" customWidth="1"/>
    <col min="13586" max="13586" width="9.140625" style="1" bestFit="1" customWidth="1"/>
    <col min="13587" max="13635" width="0" style="1" hidden="1" customWidth="1"/>
    <col min="13636" max="13824" width="9.140625" style="1"/>
    <col min="13825" max="13825" width="17.7109375" style="1" bestFit="1" customWidth="1"/>
    <col min="13826" max="13826" width="12.140625" style="1" customWidth="1"/>
    <col min="13827" max="13827" width="9.85546875" style="1" customWidth="1"/>
    <col min="13828" max="13828" width="12.140625" style="1" customWidth="1"/>
    <col min="13829" max="13834" width="9.85546875" style="1" customWidth="1"/>
    <col min="13835" max="13835" width="2" style="1" customWidth="1"/>
    <col min="13836" max="13836" width="3.7109375" style="1" customWidth="1"/>
    <col min="13837" max="13841" width="3.5703125" style="1" customWidth="1"/>
    <col min="13842" max="13842" width="9.140625" style="1" bestFit="1" customWidth="1"/>
    <col min="13843" max="13891" width="0" style="1" hidden="1" customWidth="1"/>
    <col min="13892" max="14080" width="9.140625" style="1"/>
    <col min="14081" max="14081" width="17.7109375" style="1" bestFit="1" customWidth="1"/>
    <col min="14082" max="14082" width="12.140625" style="1" customWidth="1"/>
    <col min="14083" max="14083" width="9.85546875" style="1" customWidth="1"/>
    <col min="14084" max="14084" width="12.140625" style="1" customWidth="1"/>
    <col min="14085" max="14090" width="9.85546875" style="1" customWidth="1"/>
    <col min="14091" max="14091" width="2" style="1" customWidth="1"/>
    <col min="14092" max="14092" width="3.7109375" style="1" customWidth="1"/>
    <col min="14093" max="14097" width="3.5703125" style="1" customWidth="1"/>
    <col min="14098" max="14098" width="9.140625" style="1" bestFit="1" customWidth="1"/>
    <col min="14099" max="14147" width="0" style="1" hidden="1" customWidth="1"/>
    <col min="14148" max="14336" width="9.140625" style="1"/>
    <col min="14337" max="14337" width="17.7109375" style="1" bestFit="1" customWidth="1"/>
    <col min="14338" max="14338" width="12.140625" style="1" customWidth="1"/>
    <col min="14339" max="14339" width="9.85546875" style="1" customWidth="1"/>
    <col min="14340" max="14340" width="12.140625" style="1" customWidth="1"/>
    <col min="14341" max="14346" width="9.85546875" style="1" customWidth="1"/>
    <col min="14347" max="14347" width="2" style="1" customWidth="1"/>
    <col min="14348" max="14348" width="3.7109375" style="1" customWidth="1"/>
    <col min="14349" max="14353" width="3.5703125" style="1" customWidth="1"/>
    <col min="14354" max="14354" width="9.140625" style="1" bestFit="1" customWidth="1"/>
    <col min="14355" max="14403" width="0" style="1" hidden="1" customWidth="1"/>
    <col min="14404" max="14592" width="9.140625" style="1"/>
    <col min="14593" max="14593" width="17.7109375" style="1" bestFit="1" customWidth="1"/>
    <col min="14594" max="14594" width="12.140625" style="1" customWidth="1"/>
    <col min="14595" max="14595" width="9.85546875" style="1" customWidth="1"/>
    <col min="14596" max="14596" width="12.140625" style="1" customWidth="1"/>
    <col min="14597" max="14602" width="9.85546875" style="1" customWidth="1"/>
    <col min="14603" max="14603" width="2" style="1" customWidth="1"/>
    <col min="14604" max="14604" width="3.7109375" style="1" customWidth="1"/>
    <col min="14605" max="14609" width="3.5703125" style="1" customWidth="1"/>
    <col min="14610" max="14610" width="9.140625" style="1" bestFit="1" customWidth="1"/>
    <col min="14611" max="14659" width="0" style="1" hidden="1" customWidth="1"/>
    <col min="14660" max="14848" width="9.140625" style="1"/>
    <col min="14849" max="14849" width="17.7109375" style="1" bestFit="1" customWidth="1"/>
    <col min="14850" max="14850" width="12.140625" style="1" customWidth="1"/>
    <col min="14851" max="14851" width="9.85546875" style="1" customWidth="1"/>
    <col min="14852" max="14852" width="12.140625" style="1" customWidth="1"/>
    <col min="14853" max="14858" width="9.85546875" style="1" customWidth="1"/>
    <col min="14859" max="14859" width="2" style="1" customWidth="1"/>
    <col min="14860" max="14860" width="3.7109375" style="1" customWidth="1"/>
    <col min="14861" max="14865" width="3.5703125" style="1" customWidth="1"/>
    <col min="14866" max="14866" width="9.140625" style="1" bestFit="1" customWidth="1"/>
    <col min="14867" max="14915" width="0" style="1" hidden="1" customWidth="1"/>
    <col min="14916" max="15104" width="9.140625" style="1"/>
    <col min="15105" max="15105" width="17.7109375" style="1" bestFit="1" customWidth="1"/>
    <col min="15106" max="15106" width="12.140625" style="1" customWidth="1"/>
    <col min="15107" max="15107" width="9.85546875" style="1" customWidth="1"/>
    <col min="15108" max="15108" width="12.140625" style="1" customWidth="1"/>
    <col min="15109" max="15114" width="9.85546875" style="1" customWidth="1"/>
    <col min="15115" max="15115" width="2" style="1" customWidth="1"/>
    <col min="15116" max="15116" width="3.7109375" style="1" customWidth="1"/>
    <col min="15117" max="15121" width="3.5703125" style="1" customWidth="1"/>
    <col min="15122" max="15122" width="9.140625" style="1" bestFit="1" customWidth="1"/>
    <col min="15123" max="15171" width="0" style="1" hidden="1" customWidth="1"/>
    <col min="15172" max="15360" width="9.140625" style="1"/>
    <col min="15361" max="15361" width="17.7109375" style="1" bestFit="1" customWidth="1"/>
    <col min="15362" max="15362" width="12.140625" style="1" customWidth="1"/>
    <col min="15363" max="15363" width="9.85546875" style="1" customWidth="1"/>
    <col min="15364" max="15364" width="12.140625" style="1" customWidth="1"/>
    <col min="15365" max="15370" width="9.85546875" style="1" customWidth="1"/>
    <col min="15371" max="15371" width="2" style="1" customWidth="1"/>
    <col min="15372" max="15372" width="3.7109375" style="1" customWidth="1"/>
    <col min="15373" max="15377" width="3.5703125" style="1" customWidth="1"/>
    <col min="15378" max="15378" width="9.140625" style="1" bestFit="1" customWidth="1"/>
    <col min="15379" max="15427" width="0" style="1" hidden="1" customWidth="1"/>
    <col min="15428" max="15616" width="9.140625" style="1"/>
    <col min="15617" max="15617" width="17.7109375" style="1" bestFit="1" customWidth="1"/>
    <col min="15618" max="15618" width="12.140625" style="1" customWidth="1"/>
    <col min="15619" max="15619" width="9.85546875" style="1" customWidth="1"/>
    <col min="15620" max="15620" width="12.140625" style="1" customWidth="1"/>
    <col min="15621" max="15626" width="9.85546875" style="1" customWidth="1"/>
    <col min="15627" max="15627" width="2" style="1" customWidth="1"/>
    <col min="15628" max="15628" width="3.7109375" style="1" customWidth="1"/>
    <col min="15629" max="15633" width="3.5703125" style="1" customWidth="1"/>
    <col min="15634" max="15634" width="9.140625" style="1" bestFit="1" customWidth="1"/>
    <col min="15635" max="15683" width="0" style="1" hidden="1" customWidth="1"/>
    <col min="15684" max="15872" width="9.140625" style="1"/>
    <col min="15873" max="15873" width="17.7109375" style="1" bestFit="1" customWidth="1"/>
    <col min="15874" max="15874" width="12.140625" style="1" customWidth="1"/>
    <col min="15875" max="15875" width="9.85546875" style="1" customWidth="1"/>
    <col min="15876" max="15876" width="12.140625" style="1" customWidth="1"/>
    <col min="15877" max="15882" width="9.85546875" style="1" customWidth="1"/>
    <col min="15883" max="15883" width="2" style="1" customWidth="1"/>
    <col min="15884" max="15884" width="3.7109375" style="1" customWidth="1"/>
    <col min="15885" max="15889" width="3.5703125" style="1" customWidth="1"/>
    <col min="15890" max="15890" width="9.140625" style="1" bestFit="1" customWidth="1"/>
    <col min="15891" max="15939" width="0" style="1" hidden="1" customWidth="1"/>
    <col min="15940" max="16128" width="9.140625" style="1"/>
    <col min="16129" max="16129" width="17.7109375" style="1" bestFit="1" customWidth="1"/>
    <col min="16130" max="16130" width="12.140625" style="1" customWidth="1"/>
    <col min="16131" max="16131" width="9.85546875" style="1" customWidth="1"/>
    <col min="16132" max="16132" width="12.140625" style="1" customWidth="1"/>
    <col min="16133" max="16138" width="9.85546875" style="1" customWidth="1"/>
    <col min="16139" max="16139" width="2" style="1" customWidth="1"/>
    <col min="16140" max="16140" width="3.7109375" style="1" customWidth="1"/>
    <col min="16141" max="16145" width="3.5703125" style="1" customWidth="1"/>
    <col min="16146" max="16146" width="9.140625" style="1" bestFit="1" customWidth="1"/>
    <col min="16147" max="16195" width="0" style="1" hidden="1" customWidth="1"/>
    <col min="16196" max="16384" width="9.140625" style="1"/>
  </cols>
  <sheetData>
    <row r="1" spans="1:67" ht="15" customHeight="1" x14ac:dyDescent="0.15">
      <c r="J1" s="1" t="s">
        <v>0</v>
      </c>
    </row>
    <row r="2" spans="1:67" ht="15" customHeight="1" x14ac:dyDescent="0.15">
      <c r="A2" s="5" t="s">
        <v>1</v>
      </c>
      <c r="B2" s="5"/>
      <c r="C2" s="5"/>
      <c r="D2" s="5"/>
      <c r="E2" s="5"/>
      <c r="F2" s="5"/>
      <c r="G2" s="5"/>
      <c r="H2" s="5"/>
      <c r="I2" s="5"/>
      <c r="J2" s="5"/>
      <c r="K2" s="5"/>
      <c r="L2" s="1"/>
      <c r="M2" s="85" t="s">
        <v>2</v>
      </c>
      <c r="N2" s="4"/>
      <c r="S2" s="1" t="s">
        <v>3</v>
      </c>
      <c r="T2" s="6" t="s">
        <v>4</v>
      </c>
    </row>
    <row r="3" spans="1:67" ht="14.25" x14ac:dyDescent="0.15">
      <c r="A3" s="5" t="s">
        <v>5</v>
      </c>
      <c r="B3" s="5"/>
      <c r="C3" s="5"/>
      <c r="D3" s="5"/>
      <c r="E3" s="5"/>
      <c r="F3" s="5"/>
      <c r="G3" s="5"/>
      <c r="H3" s="5"/>
      <c r="I3" s="5"/>
      <c r="J3" s="5"/>
      <c r="K3" s="5"/>
      <c r="L3" s="1"/>
      <c r="M3" s="86" t="s">
        <v>6</v>
      </c>
      <c r="N3" s="7"/>
      <c r="O3" s="7"/>
      <c r="P3" s="7"/>
      <c r="Q3" s="7"/>
      <c r="T3" s="6"/>
    </row>
    <row r="4" spans="1:67" ht="15" customHeight="1" x14ac:dyDescent="0.15">
      <c r="A4" s="64"/>
      <c r="B4" s="64"/>
      <c r="C4" s="64"/>
      <c r="D4" s="64"/>
      <c r="E4" s="64"/>
      <c r="F4" s="64"/>
      <c r="G4" s="64"/>
      <c r="H4" s="64"/>
      <c r="I4" s="64"/>
      <c r="J4" s="64"/>
      <c r="L4" s="8"/>
      <c r="M4" s="9"/>
      <c r="N4" s="9"/>
      <c r="O4" s="10"/>
      <c r="P4" s="10"/>
      <c r="Q4" s="10"/>
      <c r="R4" s="11"/>
    </row>
    <row r="5" spans="1:67" s="6" customFormat="1" ht="15" customHeight="1" x14ac:dyDescent="0.15">
      <c r="A5" s="65" t="s">
        <v>7</v>
      </c>
      <c r="B5" s="65"/>
      <c r="C5" s="65"/>
      <c r="D5" s="65"/>
      <c r="E5" s="65"/>
      <c r="F5" s="65"/>
      <c r="G5" s="65"/>
      <c r="H5" s="65"/>
      <c r="I5" s="65"/>
      <c r="J5" s="65"/>
      <c r="K5" s="2"/>
      <c r="L5" s="8"/>
      <c r="M5" s="9"/>
      <c r="N5" s="9"/>
      <c r="O5" s="10"/>
      <c r="P5" s="10"/>
      <c r="Q5" s="10"/>
      <c r="R5" s="12"/>
      <c r="S5" s="6" t="s">
        <v>8</v>
      </c>
      <c r="T5" s="6" t="s">
        <v>9</v>
      </c>
      <c r="U5" s="6" t="s">
        <v>10</v>
      </c>
      <c r="V5" s="6" t="s">
        <v>11</v>
      </c>
    </row>
    <row r="6" spans="1:67" ht="15" customHeight="1" x14ac:dyDescent="0.15">
      <c r="A6" s="66" t="s">
        <v>12</v>
      </c>
      <c r="B6" s="89"/>
      <c r="C6" s="90"/>
      <c r="D6" s="66" t="s">
        <v>13</v>
      </c>
      <c r="E6" s="89"/>
      <c r="F6" s="90"/>
      <c r="G6" s="64" t="s">
        <v>14</v>
      </c>
      <c r="H6" s="64"/>
      <c r="I6" s="64"/>
      <c r="J6" s="64"/>
      <c r="K6" s="13"/>
      <c r="L6" s="14"/>
      <c r="M6" s="15"/>
      <c r="N6" s="15"/>
      <c r="O6" s="10"/>
      <c r="P6" s="10"/>
      <c r="Q6" s="10"/>
      <c r="R6" s="11"/>
      <c r="S6" s="1" t="s">
        <v>15</v>
      </c>
      <c r="T6" s="1" t="s">
        <v>16</v>
      </c>
    </row>
    <row r="7" spans="1:67" ht="15" customHeight="1" x14ac:dyDescent="0.15">
      <c r="A7" s="66" t="s">
        <v>17</v>
      </c>
      <c r="B7" s="91" t="str">
        <f>PHONETIC(B6)</f>
        <v/>
      </c>
      <c r="C7" s="92"/>
      <c r="D7" s="66" t="s">
        <v>18</v>
      </c>
      <c r="E7" s="91" t="str">
        <f>PHONETIC(E6)</f>
        <v/>
      </c>
      <c r="F7" s="92"/>
      <c r="G7" s="66" t="s">
        <v>19</v>
      </c>
      <c r="H7" s="64"/>
      <c r="I7" s="64"/>
      <c r="J7" s="64"/>
      <c r="L7" s="8"/>
      <c r="M7" s="15"/>
      <c r="N7" s="15"/>
      <c r="O7" s="10"/>
      <c r="P7" s="10"/>
      <c r="Q7" s="10"/>
      <c r="R7" s="11"/>
      <c r="S7" s="1" t="s">
        <v>20</v>
      </c>
      <c r="T7" s="1" t="s">
        <v>21</v>
      </c>
    </row>
    <row r="8" spans="1:67" ht="15" customHeight="1" x14ac:dyDescent="0.15">
      <c r="A8" s="66" t="s">
        <v>22</v>
      </c>
      <c r="B8" s="67"/>
      <c r="C8" s="64"/>
      <c r="D8" s="66"/>
      <c r="E8" s="64"/>
      <c r="F8" s="64"/>
      <c r="G8" s="64"/>
      <c r="H8" s="64"/>
      <c r="I8" s="64"/>
      <c r="J8" s="64"/>
      <c r="L8" s="8"/>
      <c r="M8" s="9"/>
      <c r="N8" s="9"/>
      <c r="O8" s="10"/>
      <c r="P8" s="10"/>
      <c r="Q8" s="10"/>
      <c r="R8" s="11"/>
      <c r="S8" s="1" t="s">
        <v>23</v>
      </c>
    </row>
    <row r="9" spans="1:67" ht="15" customHeight="1" x14ac:dyDescent="0.15">
      <c r="A9" s="66" t="s">
        <v>24</v>
      </c>
      <c r="B9" s="93"/>
      <c r="C9" s="88"/>
      <c r="D9" s="66" t="s">
        <v>25</v>
      </c>
      <c r="E9" s="64"/>
      <c r="F9" s="64"/>
      <c r="G9" s="64"/>
      <c r="H9" s="64"/>
      <c r="I9" s="64"/>
      <c r="J9" s="64"/>
      <c r="L9" s="8"/>
      <c r="M9" s="9"/>
      <c r="N9" s="9"/>
      <c r="O9" s="10"/>
      <c r="P9" s="10"/>
      <c r="Q9" s="10"/>
      <c r="R9" s="11"/>
      <c r="S9" s="1" t="s">
        <v>26</v>
      </c>
      <c r="T9" s="1" t="s">
        <v>27</v>
      </c>
    </row>
    <row r="10" spans="1:67" ht="15" customHeight="1" x14ac:dyDescent="0.15">
      <c r="A10" s="66" t="s">
        <v>28</v>
      </c>
      <c r="B10" s="87"/>
      <c r="C10" s="88"/>
      <c r="D10" s="66" t="s">
        <v>29</v>
      </c>
      <c r="E10" s="64"/>
      <c r="F10" s="64"/>
      <c r="G10" s="64"/>
      <c r="H10" s="64"/>
      <c r="I10" s="64"/>
      <c r="J10" s="64"/>
      <c r="L10" s="8"/>
      <c r="M10" s="9"/>
      <c r="N10" s="9"/>
      <c r="O10" s="10"/>
      <c r="P10" s="10"/>
      <c r="Q10" s="10"/>
      <c r="R10" s="11"/>
      <c r="S10" s="1" t="s">
        <v>30</v>
      </c>
      <c r="T10" s="1" t="s">
        <v>31</v>
      </c>
      <c r="U10" s="1" t="s">
        <v>32</v>
      </c>
      <c r="V10" s="1" t="s">
        <v>33</v>
      </c>
      <c r="W10" s="1" t="s">
        <v>34</v>
      </c>
      <c r="X10" s="1" t="s">
        <v>35</v>
      </c>
      <c r="Y10" s="1" t="s">
        <v>36</v>
      </c>
      <c r="Z10" s="6" t="s">
        <v>37</v>
      </c>
      <c r="AA10" s="1" t="s">
        <v>38</v>
      </c>
      <c r="AB10" s="1" t="s">
        <v>39</v>
      </c>
      <c r="AC10" s="1" t="s">
        <v>40</v>
      </c>
      <c r="AD10" s="1" t="s">
        <v>41</v>
      </c>
      <c r="AE10" s="1" t="s">
        <v>42</v>
      </c>
      <c r="AF10" s="1" t="s">
        <v>43</v>
      </c>
      <c r="AG10" s="1" t="s">
        <v>44</v>
      </c>
      <c r="AH10" s="1" t="s">
        <v>45</v>
      </c>
      <c r="AI10" s="1" t="s">
        <v>46</v>
      </c>
      <c r="AJ10" s="1" t="s">
        <v>47</v>
      </c>
      <c r="AK10" s="1" t="s">
        <v>48</v>
      </c>
      <c r="AL10" s="1" t="s">
        <v>49</v>
      </c>
      <c r="AM10" s="1" t="s">
        <v>50</v>
      </c>
      <c r="AN10" s="1" t="s">
        <v>51</v>
      </c>
      <c r="AO10" s="1" t="s">
        <v>52</v>
      </c>
      <c r="AP10" s="1" t="s">
        <v>53</v>
      </c>
      <c r="AQ10" s="1" t="s">
        <v>54</v>
      </c>
      <c r="AR10" s="1" t="s">
        <v>55</v>
      </c>
      <c r="AS10" s="1" t="s">
        <v>56</v>
      </c>
      <c r="AT10" s="1" t="s">
        <v>57</v>
      </c>
      <c r="AU10" s="1" t="s">
        <v>58</v>
      </c>
      <c r="AV10" s="1" t="s">
        <v>59</v>
      </c>
      <c r="AW10" s="1" t="s">
        <v>60</v>
      </c>
      <c r="AX10" s="1" t="s">
        <v>61</v>
      </c>
      <c r="AY10" s="1" t="s">
        <v>62</v>
      </c>
      <c r="AZ10" s="1" t="s">
        <v>63</v>
      </c>
      <c r="BA10" s="1" t="s">
        <v>64</v>
      </c>
      <c r="BB10" s="1" t="s">
        <v>65</v>
      </c>
      <c r="BC10" s="1" t="s">
        <v>66</v>
      </c>
      <c r="BD10" s="1" t="s">
        <v>67</v>
      </c>
      <c r="BE10" s="1" t="s">
        <v>68</v>
      </c>
      <c r="BF10" s="1" t="s">
        <v>69</v>
      </c>
      <c r="BG10" s="1" t="s">
        <v>70</v>
      </c>
      <c r="BH10" s="1" t="s">
        <v>71</v>
      </c>
      <c r="BI10" s="1" t="s">
        <v>72</v>
      </c>
      <c r="BJ10" s="1" t="s">
        <v>73</v>
      </c>
      <c r="BK10" s="1" t="s">
        <v>74</v>
      </c>
      <c r="BL10" s="1" t="s">
        <v>75</v>
      </c>
      <c r="BM10" s="1" t="s">
        <v>76</v>
      </c>
      <c r="BN10" s="1" t="s">
        <v>77</v>
      </c>
      <c r="BO10" s="1" t="s">
        <v>78</v>
      </c>
    </row>
    <row r="11" spans="1:67" ht="15" customHeight="1" x14ac:dyDescent="0.15">
      <c r="A11" s="66" t="s">
        <v>79</v>
      </c>
      <c r="B11" s="87"/>
      <c r="C11" s="88"/>
      <c r="D11" s="66"/>
      <c r="E11" s="64"/>
      <c r="F11" s="64"/>
      <c r="G11" s="64"/>
      <c r="H11" s="64"/>
      <c r="I11" s="64"/>
      <c r="J11" s="64"/>
      <c r="L11" s="8"/>
      <c r="M11" s="9"/>
      <c r="N11" s="9"/>
      <c r="O11" s="10"/>
      <c r="P11" s="10"/>
      <c r="Q11" s="10"/>
      <c r="R11" s="11"/>
      <c r="Z11" s="6"/>
    </row>
    <row r="12" spans="1:67" ht="15" customHeight="1" x14ac:dyDescent="0.15">
      <c r="A12" s="66" t="s">
        <v>80</v>
      </c>
      <c r="B12" s="87"/>
      <c r="C12" s="88"/>
      <c r="D12" s="66"/>
      <c r="E12" s="64"/>
      <c r="F12" s="64"/>
      <c r="G12" s="64"/>
      <c r="H12" s="64"/>
      <c r="I12" s="64"/>
      <c r="J12" s="64"/>
      <c r="M12" s="16"/>
      <c r="N12" s="16"/>
      <c r="O12" s="17"/>
      <c r="P12" s="17"/>
      <c r="Q12" s="17"/>
      <c r="Z12" s="6"/>
    </row>
    <row r="13" spans="1:67" ht="15" customHeight="1" x14ac:dyDescent="0.15">
      <c r="A13" s="66" t="s">
        <v>81</v>
      </c>
      <c r="B13" s="87"/>
      <c r="C13" s="94"/>
      <c r="D13" s="94"/>
      <c r="E13" s="94"/>
      <c r="F13" s="94"/>
      <c r="G13" s="94"/>
      <c r="H13" s="94"/>
      <c r="I13" s="94"/>
      <c r="J13" s="88"/>
      <c r="S13" s="1" t="s">
        <v>82</v>
      </c>
      <c r="T13" s="1" t="s">
        <v>83</v>
      </c>
      <c r="U13" s="1" t="s">
        <v>84</v>
      </c>
      <c r="V13" s="1" t="s">
        <v>85</v>
      </c>
      <c r="W13" s="1" t="s">
        <v>86</v>
      </c>
      <c r="X13" s="1" t="s">
        <v>87</v>
      </c>
      <c r="Y13" s="1" t="s">
        <v>88</v>
      </c>
    </row>
    <row r="14" spans="1:67" ht="15" customHeight="1" x14ac:dyDescent="0.15">
      <c r="A14" s="66" t="s">
        <v>89</v>
      </c>
      <c r="B14" s="68" t="s">
        <v>90</v>
      </c>
      <c r="C14" s="87"/>
      <c r="D14" s="88"/>
      <c r="E14" s="68" t="s">
        <v>91</v>
      </c>
      <c r="F14" s="87"/>
      <c r="G14" s="88"/>
      <c r="H14" s="67" t="s">
        <v>92</v>
      </c>
      <c r="I14" s="67"/>
      <c r="J14" s="64" t="s">
        <v>93</v>
      </c>
      <c r="S14" s="1" t="s">
        <v>94</v>
      </c>
      <c r="T14" s="1" t="s">
        <v>95</v>
      </c>
      <c r="U14" s="1" t="s">
        <v>96</v>
      </c>
    </row>
    <row r="15" spans="1:67" ht="15" customHeight="1" x14ac:dyDescent="0.15">
      <c r="A15" s="66" t="s">
        <v>97</v>
      </c>
      <c r="B15" s="87"/>
      <c r="C15" s="88"/>
      <c r="D15" s="64"/>
      <c r="E15" s="64"/>
      <c r="F15" s="64"/>
      <c r="G15" s="64"/>
      <c r="H15" s="64"/>
      <c r="I15" s="64"/>
      <c r="J15" s="64"/>
    </row>
    <row r="16" spans="1:67" ht="15" customHeight="1" x14ac:dyDescent="0.15">
      <c r="A16" s="66" t="s">
        <v>98</v>
      </c>
      <c r="B16" s="68" t="s">
        <v>99</v>
      </c>
      <c r="C16" s="67"/>
      <c r="D16" s="64" t="s">
        <v>100</v>
      </c>
      <c r="E16" s="67"/>
      <c r="F16" s="64" t="s">
        <v>101</v>
      </c>
      <c r="G16" s="64"/>
      <c r="H16" s="64"/>
      <c r="I16" s="64"/>
      <c r="J16" s="64"/>
      <c r="S16" s="18" t="s">
        <v>92</v>
      </c>
      <c r="T16" s="1" t="s">
        <v>102</v>
      </c>
      <c r="U16" s="1" t="s">
        <v>103</v>
      </c>
      <c r="V16" s="1" t="s">
        <v>104</v>
      </c>
    </row>
    <row r="17" spans="1:27" ht="15" customHeight="1" x14ac:dyDescent="0.15">
      <c r="A17" s="64"/>
      <c r="B17" s="64"/>
      <c r="C17" s="64"/>
      <c r="D17" s="64"/>
      <c r="E17" s="64"/>
      <c r="F17" s="64"/>
      <c r="G17" s="69"/>
      <c r="H17" s="69"/>
      <c r="I17" s="69"/>
      <c r="J17" s="69"/>
    </row>
    <row r="18" spans="1:27" ht="15" customHeight="1" x14ac:dyDescent="0.15">
      <c r="A18" s="64" t="s">
        <v>105</v>
      </c>
      <c r="B18" s="64"/>
      <c r="C18" s="64"/>
      <c r="D18" s="64"/>
      <c r="E18" s="64"/>
      <c r="F18" s="64"/>
      <c r="G18" s="64"/>
      <c r="H18" s="64"/>
      <c r="I18" s="64"/>
      <c r="J18" s="64"/>
    </row>
    <row r="19" spans="1:27" ht="15" customHeight="1" x14ac:dyDescent="0.15">
      <c r="A19" s="66" t="s">
        <v>106</v>
      </c>
      <c r="B19" s="97"/>
      <c r="C19" s="98"/>
      <c r="D19" s="99"/>
      <c r="E19" s="100" t="s">
        <v>107</v>
      </c>
      <c r="F19" s="101"/>
      <c r="G19" s="67"/>
      <c r="H19" s="64"/>
      <c r="I19" s="64"/>
      <c r="J19" s="64"/>
      <c r="S19" s="6"/>
    </row>
    <row r="20" spans="1:27" ht="15" customHeight="1" x14ac:dyDescent="0.15">
      <c r="A20" s="66" t="s">
        <v>108</v>
      </c>
      <c r="B20" s="97"/>
      <c r="C20" s="98"/>
      <c r="D20" s="99"/>
      <c r="E20" s="64"/>
      <c r="F20" s="64"/>
      <c r="G20" s="64"/>
      <c r="H20" s="64"/>
      <c r="I20" s="64"/>
      <c r="J20" s="64"/>
    </row>
    <row r="21" spans="1:27" ht="15" customHeight="1" x14ac:dyDescent="0.15">
      <c r="A21" s="66" t="s">
        <v>109</v>
      </c>
      <c r="B21" s="102"/>
      <c r="C21" s="94"/>
      <c r="D21" s="94"/>
      <c r="E21" s="88"/>
      <c r="F21" s="64"/>
      <c r="G21" s="64"/>
      <c r="H21" s="64"/>
      <c r="I21" s="64"/>
      <c r="J21" s="64"/>
    </row>
    <row r="22" spans="1:27" ht="15" customHeight="1" x14ac:dyDescent="0.15">
      <c r="A22" s="66" t="s">
        <v>110</v>
      </c>
      <c r="B22" s="102"/>
      <c r="C22" s="94"/>
      <c r="D22" s="94"/>
      <c r="E22" s="88"/>
      <c r="F22" s="64"/>
      <c r="G22" s="64"/>
      <c r="H22" s="64"/>
      <c r="I22" s="64"/>
      <c r="J22" s="64"/>
    </row>
    <row r="23" spans="1:27" ht="15" customHeight="1" x14ac:dyDescent="0.15">
      <c r="A23" s="64"/>
      <c r="B23" s="64"/>
      <c r="C23" s="64"/>
      <c r="D23" s="64"/>
      <c r="E23" s="64"/>
      <c r="F23" s="64"/>
      <c r="G23" s="64"/>
      <c r="H23" s="64"/>
      <c r="I23" s="64"/>
      <c r="J23" s="64"/>
    </row>
    <row r="24" spans="1:27" ht="15" customHeight="1" x14ac:dyDescent="0.15">
      <c r="A24" s="70" t="s">
        <v>111</v>
      </c>
      <c r="B24" s="64" t="s">
        <v>112</v>
      </c>
      <c r="C24" s="64"/>
      <c r="D24" s="64"/>
      <c r="E24" s="64"/>
      <c r="F24" s="64"/>
      <c r="G24" s="64"/>
      <c r="H24" s="64"/>
      <c r="I24" s="64"/>
      <c r="J24" s="64"/>
    </row>
    <row r="25" spans="1:27" ht="15" customHeight="1" x14ac:dyDescent="0.15">
      <c r="A25" s="70"/>
      <c r="B25" s="64" t="s">
        <v>113</v>
      </c>
      <c r="C25" s="64"/>
      <c r="D25" s="64"/>
      <c r="E25" s="64"/>
      <c r="F25" s="64"/>
      <c r="G25" s="64"/>
      <c r="H25" s="64"/>
      <c r="I25" s="64"/>
      <c r="J25" s="64"/>
    </row>
    <row r="26" spans="1:27" ht="15" customHeight="1" x14ac:dyDescent="0.15">
      <c r="A26" s="64"/>
      <c r="B26" s="64" t="s">
        <v>114</v>
      </c>
      <c r="C26" s="64" t="s">
        <v>115</v>
      </c>
      <c r="D26" s="64" t="s">
        <v>116</v>
      </c>
      <c r="E26" s="64" t="s">
        <v>117</v>
      </c>
      <c r="F26" s="64" t="s">
        <v>118</v>
      </c>
      <c r="G26" s="64"/>
      <c r="H26" s="64"/>
      <c r="I26" s="64"/>
      <c r="J26" s="64"/>
      <c r="U26" s="1">
        <f>MAX(U27:U30)</f>
        <v>0</v>
      </c>
    </row>
    <row r="27" spans="1:27" ht="15" customHeight="1" x14ac:dyDescent="0.15">
      <c r="A27" s="66" t="s">
        <v>119</v>
      </c>
      <c r="B27" s="71" t="str">
        <f>IF(D27="","",D27-3)</f>
        <v/>
      </c>
      <c r="C27" s="72" t="str">
        <f>IF(B27="","",4)</f>
        <v/>
      </c>
      <c r="D27" s="73"/>
      <c r="E27" s="72" t="str">
        <f>IF(D27="","",3)</f>
        <v/>
      </c>
      <c r="F27" s="103"/>
      <c r="G27" s="104"/>
      <c r="H27" s="104"/>
      <c r="I27" s="105"/>
      <c r="J27" s="64"/>
      <c r="T27" s="19" t="str">
        <f>IF(B27="","",DATE(B27,C27,1))</f>
        <v/>
      </c>
      <c r="U27" s="1" t="str">
        <f>IF(T27="","",RANK(T27,$T$27:$T$30,1))</f>
        <v/>
      </c>
      <c r="V27" s="1">
        <v>1</v>
      </c>
      <c r="W27" s="1" t="str">
        <f>IF($U$26&lt;$V27,"",IF(INDEX($B$27:$I$30,MATCH($V27,$U$27:$U$30,0),1)="","",INDEX($B$27:$I$30,MATCH($V27,$U$27:$U$30,0),1)))</f>
        <v/>
      </c>
      <c r="X27" s="1" t="str">
        <f>IF($U$26&lt;$V27,"",IF(INDEX($B$27:$I$30,MATCH($V27,$U$27:$U$30,0),2)="","",INDEX($B$27:$I$30,MATCH($V27,$U$27:$U$30,0),2)))</f>
        <v/>
      </c>
      <c r="Y27" s="1" t="str">
        <f>IF($U$26&lt;$V27,"",IF(INDEX($B$27:$I$30,MATCH($V27,$U$27:$U$30,0),3)="","",INDEX($B$27:$I$30,MATCH($V27,$U$27:$U$30,0),3)))</f>
        <v/>
      </c>
      <c r="Z27" s="1" t="str">
        <f>IF($U$26&lt;$V27,"",IF(INDEX($B$27:$I$30,MATCH($V27,$U$27:$U$30,0),4)="","",INDEX($B$27:$I$30,MATCH($V27,$U$27:$U$30,0),4)))</f>
        <v/>
      </c>
      <c r="AA27" s="1" t="str">
        <f>IF($U$26&lt;$V27,"",IF(INDEX($B$27:$I$30,MATCH($V27,$U$27:$U$30,0),5)="","",INDEX($B$27:$I$30,MATCH($V27,$U$27:$U$30,0),5)))</f>
        <v/>
      </c>
    </row>
    <row r="28" spans="1:27" ht="15" customHeight="1" x14ac:dyDescent="0.15">
      <c r="A28" s="66" t="s">
        <v>120</v>
      </c>
      <c r="B28" s="74" t="str">
        <f>IF(D28="","",D28-4)</f>
        <v/>
      </c>
      <c r="C28" s="75" t="str">
        <f>IF(B28="","",4)</f>
        <v/>
      </c>
      <c r="D28" s="76"/>
      <c r="E28" s="75" t="str">
        <f>IF(D28="","",3)</f>
        <v/>
      </c>
      <c r="F28" s="106"/>
      <c r="G28" s="107"/>
      <c r="H28" s="107"/>
      <c r="I28" s="108"/>
      <c r="J28" s="64"/>
      <c r="T28" s="19" t="str">
        <f>IF(B28="","",DATE(B28,C28,1))</f>
        <v/>
      </c>
      <c r="U28" s="1" t="str">
        <f>IF(T28="","",RANK(T28,$T$27:$T$30,1))</f>
        <v/>
      </c>
      <c r="V28" s="1">
        <v>2</v>
      </c>
      <c r="W28" s="1" t="str">
        <f>IF($U$26&lt;$V28,"",IF(INDEX($B$27:$I$30,MATCH($V28,$U$27:$U$30,0),1)="","",INDEX($B$27:$I$30,MATCH($V28,$U$27:$U$30,0),1)))</f>
        <v/>
      </c>
      <c r="X28" s="1" t="str">
        <f>IF($U$26&lt;$V28,"",IF(INDEX($B$27:$I$30,MATCH($V28,$U$27:$U$30,0),2)="","",INDEX($B$27:$I$30,MATCH($V28,$U$27:$U$30,0),2)))</f>
        <v/>
      </c>
      <c r="Y28" s="1" t="str">
        <f>IF($U$26&lt;$V28,"",IF(INDEX($B$27:$I$30,MATCH($V28,$U$27:$U$30,0),3)="","",INDEX($B$27:$I$30,MATCH($V28,$U$27:$U$30,0),3)))</f>
        <v/>
      </c>
      <c r="Z28" s="1" t="str">
        <f>IF($U$26&lt;$V28,"",IF(INDEX($B$27:$I$30,MATCH($V28,$U$27:$U$30,0),4)="","",INDEX($B$27:$I$30,MATCH($V28,$U$27:$U$30,0),4)))</f>
        <v/>
      </c>
      <c r="AA28" s="1" t="str">
        <f>IF($U$26&lt;$V28,"",IF(INDEX($B$27:$I$30,MATCH($V28,$U$27:$U$30,0),5)="","",INDEX($B$27:$I$30,MATCH($V28,$U$27:$U$30,0),5)))</f>
        <v/>
      </c>
    </row>
    <row r="29" spans="1:27" ht="15" customHeight="1" x14ac:dyDescent="0.15">
      <c r="A29" s="66" t="s">
        <v>121</v>
      </c>
      <c r="B29" s="74" t="str">
        <f>IF(D29="","",D29-2)</f>
        <v/>
      </c>
      <c r="C29" s="75" t="str">
        <f>IF(B29="","",4)</f>
        <v/>
      </c>
      <c r="D29" s="76"/>
      <c r="E29" s="75" t="str">
        <f>IF(D29="","",3)</f>
        <v/>
      </c>
      <c r="F29" s="106"/>
      <c r="G29" s="107"/>
      <c r="H29" s="107"/>
      <c r="I29" s="108"/>
      <c r="J29" s="64"/>
      <c r="T29" s="19" t="str">
        <f>IF(B29="","",DATE(B29,C29,1))</f>
        <v/>
      </c>
      <c r="U29" s="1" t="str">
        <f>IF(T29="","",RANK(T29,$T$27:$T$30,1))</f>
        <v/>
      </c>
      <c r="V29" s="1">
        <v>3</v>
      </c>
      <c r="W29" s="1" t="str">
        <f>IF($U$26&lt;$V29,"",IF(INDEX($B$27:$I$30,MATCH($V29,$U$27:$U$30,0),1)="","",INDEX($B$27:$I$30,MATCH($V29,$U$27:$U$30,0),1)))</f>
        <v/>
      </c>
      <c r="X29" s="1" t="str">
        <f>IF($U$26&lt;$V29,"",IF(INDEX($B$27:$I$30,MATCH($V29,$U$27:$U$30,0),2)="","",INDEX($B$27:$I$30,MATCH($V29,$U$27:$U$30,0),2)))</f>
        <v/>
      </c>
      <c r="Y29" s="1" t="str">
        <f>IF($U$26&lt;$V29,"",IF(INDEX($B$27:$I$30,MATCH($V29,$U$27:$U$30,0),3)="","",INDEX($B$27:$I$30,MATCH($V29,$U$27:$U$30,0),3)))</f>
        <v/>
      </c>
      <c r="Z29" s="1" t="str">
        <f>IF($U$26&lt;$V29,"",IF(INDEX($B$27:$I$30,MATCH($V29,$U$27:$U$30,0),4)="","",INDEX($B$27:$I$30,MATCH($V29,$U$27:$U$30,0),4)))</f>
        <v/>
      </c>
      <c r="AA29" s="1" t="str">
        <f>IF($U$26&lt;$V29,"",IF(INDEX($B$27:$I$30,MATCH($V29,$U$27:$U$30,0),5)="","",INDEX($B$27:$I$30,MATCH($V29,$U$27:$U$30,0),5)))</f>
        <v/>
      </c>
    </row>
    <row r="30" spans="1:27" ht="15" customHeight="1" x14ac:dyDescent="0.15">
      <c r="A30" s="66" t="s">
        <v>122</v>
      </c>
      <c r="B30" s="74" t="str">
        <f>IF(D30="","",D30-2)</f>
        <v/>
      </c>
      <c r="C30" s="75" t="str">
        <f>IF(B30="","",4)</f>
        <v/>
      </c>
      <c r="D30" s="76"/>
      <c r="E30" s="75" t="str">
        <f>IF(D30="","",3)</f>
        <v/>
      </c>
      <c r="F30" s="106"/>
      <c r="G30" s="107"/>
      <c r="H30" s="107"/>
      <c r="I30" s="108"/>
      <c r="J30" s="64"/>
      <c r="T30" s="19" t="str">
        <f>IF(B30="","",DATE(B30,C30,1))</f>
        <v/>
      </c>
      <c r="U30" s="1" t="str">
        <f>IF(T30="","",RANK(T30,$T$27:$T$30,1))</f>
        <v/>
      </c>
      <c r="V30" s="1">
        <v>4</v>
      </c>
      <c r="W30" s="1" t="str">
        <f>IF($U$26&lt;$V30,"",IF(INDEX($B$27:$I$30,MATCH($V30,$U$27:$U$30,0),1)="","",INDEX($B$27:$I$30,MATCH($V30,$U$27:$U$30,0),1)))</f>
        <v/>
      </c>
      <c r="X30" s="1" t="str">
        <f>IF($U$26&lt;$V30,"",IF(INDEX($B$27:$I$30,MATCH($V30,$U$27:$U$30,0),2)="","",INDEX($B$27:$I$30,MATCH($V30,$U$27:$U$30,0),2)))</f>
        <v/>
      </c>
      <c r="Y30" s="1" t="str">
        <f>IF($U$26&lt;$V30,"",IF(INDEX($B$27:$I$30,MATCH($V30,$U$27:$U$30,0),3)="","",INDEX($B$27:$I$30,MATCH($V30,$U$27:$U$30,0),3)))</f>
        <v/>
      </c>
      <c r="Z30" s="1" t="str">
        <f>IF($U$26&lt;$V30,"",IF(INDEX($B$27:$I$30,MATCH($V30,$U$27:$U$30,0),4)="","",INDEX($B$27:$I$30,MATCH($V30,$U$27:$U$30,0),4)))</f>
        <v/>
      </c>
      <c r="AA30" s="1" t="str">
        <f>IF($U$26&lt;$V30,"",IF(INDEX($B$27:$I$30,MATCH($V30,$U$27:$U$30,0),5)="","",INDEX($B$27:$I$30,MATCH($V30,$U$27:$U$30,0),5)))</f>
        <v/>
      </c>
    </row>
    <row r="31" spans="1:27" ht="15" customHeight="1" x14ac:dyDescent="0.15">
      <c r="A31" s="66" t="s">
        <v>123</v>
      </c>
      <c r="B31" s="91"/>
      <c r="C31" s="109"/>
      <c r="D31" s="109"/>
      <c r="E31" s="109"/>
      <c r="F31" s="109"/>
      <c r="G31" s="109"/>
      <c r="H31" s="109"/>
      <c r="I31" s="92"/>
      <c r="J31" s="64"/>
    </row>
    <row r="32" spans="1:27" ht="15" customHeight="1" x14ac:dyDescent="0.15">
      <c r="A32" s="66"/>
      <c r="B32" s="64"/>
      <c r="C32" s="66"/>
      <c r="D32" s="66"/>
      <c r="E32" s="66"/>
      <c r="F32" s="66"/>
      <c r="G32" s="66"/>
      <c r="H32" s="66"/>
      <c r="I32" s="66"/>
      <c r="J32" s="64"/>
    </row>
    <row r="33" spans="1:15" ht="15" customHeight="1" x14ac:dyDescent="0.15">
      <c r="A33" s="70" t="s">
        <v>124</v>
      </c>
      <c r="B33" s="66"/>
      <c r="C33" s="66"/>
      <c r="D33" s="66"/>
      <c r="E33" s="66"/>
      <c r="F33" s="66"/>
      <c r="G33" s="66"/>
      <c r="H33" s="66"/>
      <c r="I33" s="66"/>
      <c r="J33" s="64"/>
    </row>
    <row r="34" spans="1:15" ht="15" customHeight="1" x14ac:dyDescent="0.15">
      <c r="A34" s="66" t="s">
        <v>125</v>
      </c>
      <c r="B34" s="67"/>
      <c r="C34" s="66"/>
      <c r="D34" s="66"/>
      <c r="E34" s="66"/>
      <c r="F34" s="66"/>
      <c r="G34" s="66"/>
      <c r="H34" s="66"/>
      <c r="I34" s="66"/>
      <c r="J34" s="66"/>
      <c r="K34" s="13"/>
      <c r="L34" s="13"/>
    </row>
    <row r="35" spans="1:15" ht="15" customHeight="1" x14ac:dyDescent="0.15">
      <c r="A35" s="64"/>
      <c r="B35" s="64" t="s">
        <v>126</v>
      </c>
      <c r="C35" s="64" t="s">
        <v>127</v>
      </c>
      <c r="D35" s="64" t="s">
        <v>128</v>
      </c>
      <c r="E35" s="64"/>
      <c r="F35" s="64"/>
      <c r="G35" s="64"/>
      <c r="H35" s="64"/>
      <c r="I35" s="64"/>
      <c r="J35" s="64"/>
      <c r="K35" s="13"/>
      <c r="L35" s="13"/>
      <c r="M35" s="20"/>
      <c r="N35" s="20"/>
    </row>
    <row r="36" spans="1:15" ht="15" customHeight="1" x14ac:dyDescent="0.15">
      <c r="A36" s="66" t="s">
        <v>122</v>
      </c>
      <c r="B36" s="77"/>
      <c r="C36" s="78"/>
      <c r="D36" s="110"/>
      <c r="E36" s="110"/>
      <c r="F36" s="110"/>
      <c r="G36" s="110"/>
      <c r="H36" s="110"/>
      <c r="I36" s="111"/>
      <c r="J36" s="64"/>
      <c r="M36" s="20"/>
      <c r="N36" s="20"/>
    </row>
    <row r="37" spans="1:15" ht="15" customHeight="1" x14ac:dyDescent="0.15">
      <c r="A37" s="66"/>
      <c r="B37" s="79"/>
      <c r="C37" s="80"/>
      <c r="D37" s="95"/>
      <c r="E37" s="95"/>
      <c r="F37" s="95"/>
      <c r="G37" s="95"/>
      <c r="H37" s="95"/>
      <c r="I37" s="96"/>
      <c r="J37" s="64"/>
    </row>
    <row r="38" spans="1:15" ht="15" customHeight="1" x14ac:dyDescent="0.15">
      <c r="A38" s="66"/>
      <c r="B38" s="79"/>
      <c r="C38" s="80"/>
      <c r="D38" s="95"/>
      <c r="E38" s="95"/>
      <c r="F38" s="95"/>
      <c r="G38" s="95"/>
      <c r="H38" s="95"/>
      <c r="I38" s="96"/>
      <c r="J38" s="64"/>
    </row>
    <row r="39" spans="1:15" ht="15" customHeight="1" x14ac:dyDescent="0.15">
      <c r="A39" s="66"/>
      <c r="B39" s="79"/>
      <c r="C39" s="80"/>
      <c r="D39" s="95"/>
      <c r="E39" s="95"/>
      <c r="F39" s="95"/>
      <c r="G39" s="95"/>
      <c r="H39" s="95"/>
      <c r="I39" s="96"/>
      <c r="J39" s="64"/>
    </row>
    <row r="40" spans="1:15" ht="15" customHeight="1" x14ac:dyDescent="0.15">
      <c r="A40" s="66"/>
      <c r="B40" s="81"/>
      <c r="C40" s="82"/>
      <c r="D40" s="115"/>
      <c r="E40" s="115"/>
      <c r="F40" s="115"/>
      <c r="G40" s="115"/>
      <c r="H40" s="115"/>
      <c r="I40" s="116"/>
      <c r="J40" s="64"/>
    </row>
    <row r="41" spans="1:15" ht="15" customHeight="1" x14ac:dyDescent="0.15">
      <c r="A41" s="66" t="s">
        <v>123</v>
      </c>
      <c r="B41" s="87"/>
      <c r="C41" s="94"/>
      <c r="D41" s="94"/>
      <c r="E41" s="94"/>
      <c r="F41" s="94"/>
      <c r="G41" s="94"/>
      <c r="H41" s="94"/>
      <c r="I41" s="88"/>
      <c r="J41" s="64"/>
    </row>
    <row r="42" spans="1:15" ht="15" customHeight="1" x14ac:dyDescent="0.15">
      <c r="A42" s="66"/>
      <c r="B42" s="66"/>
      <c r="C42" s="66"/>
      <c r="D42" s="66"/>
      <c r="E42" s="66"/>
      <c r="F42" s="66"/>
      <c r="G42" s="66"/>
      <c r="H42" s="66"/>
      <c r="I42" s="66"/>
      <c r="J42" s="66"/>
    </row>
    <row r="43" spans="1:15" ht="15" customHeight="1" x14ac:dyDescent="0.15">
      <c r="A43" s="70" t="s">
        <v>129</v>
      </c>
      <c r="B43" s="64"/>
      <c r="C43" s="64"/>
      <c r="D43" s="64"/>
      <c r="E43" s="64"/>
      <c r="F43" s="64"/>
      <c r="G43" s="64"/>
      <c r="H43" s="64"/>
      <c r="I43" s="64"/>
      <c r="J43" s="64"/>
      <c r="O43" s="21"/>
    </row>
    <row r="44" spans="1:15" ht="15" customHeight="1" x14ac:dyDescent="0.15">
      <c r="A44" s="66" t="s">
        <v>130</v>
      </c>
      <c r="B44" s="64" t="s">
        <v>131</v>
      </c>
      <c r="C44" s="67"/>
      <c r="D44" s="64" t="s">
        <v>132</v>
      </c>
      <c r="E44" s="64"/>
      <c r="F44" s="64"/>
      <c r="G44" s="64"/>
      <c r="H44" s="64"/>
      <c r="I44" s="64"/>
      <c r="J44" s="64"/>
    </row>
    <row r="45" spans="1:15" ht="15" customHeight="1" x14ac:dyDescent="0.15">
      <c r="A45" s="66"/>
      <c r="B45" s="64" t="s">
        <v>133</v>
      </c>
      <c r="C45" s="67"/>
      <c r="D45" s="64" t="s">
        <v>132</v>
      </c>
      <c r="E45" s="64" t="s">
        <v>134</v>
      </c>
      <c r="F45" s="67"/>
      <c r="G45" s="64" t="s">
        <v>132</v>
      </c>
      <c r="H45" s="64" t="s">
        <v>135</v>
      </c>
      <c r="I45" s="67"/>
      <c r="J45" s="64" t="s">
        <v>132</v>
      </c>
    </row>
    <row r="46" spans="1:15" ht="15" customHeight="1" x14ac:dyDescent="0.15">
      <c r="A46" s="66"/>
      <c r="B46" s="64" t="s">
        <v>136</v>
      </c>
      <c r="C46" s="64"/>
      <c r="D46" s="67"/>
      <c r="E46" s="64" t="s">
        <v>137</v>
      </c>
      <c r="F46" s="64"/>
      <c r="G46" s="64"/>
      <c r="H46" s="64"/>
      <c r="I46" s="64"/>
      <c r="J46" s="64"/>
    </row>
    <row r="47" spans="1:15" ht="15" customHeight="1" x14ac:dyDescent="0.15">
      <c r="A47" s="66"/>
      <c r="B47" s="64" t="s">
        <v>138</v>
      </c>
      <c r="C47" s="64"/>
      <c r="D47" s="67"/>
      <c r="E47" s="64" t="s">
        <v>139</v>
      </c>
      <c r="F47" s="64"/>
      <c r="G47" s="67"/>
      <c r="H47" s="64"/>
      <c r="I47" s="64"/>
      <c r="J47" s="64"/>
    </row>
    <row r="48" spans="1:15" ht="15" customHeight="1" x14ac:dyDescent="0.15">
      <c r="A48" s="66"/>
      <c r="B48" s="64" t="s">
        <v>140</v>
      </c>
      <c r="C48" s="64"/>
      <c r="D48" s="67"/>
      <c r="E48" s="64" t="s">
        <v>141</v>
      </c>
      <c r="F48" s="64"/>
      <c r="G48" s="67"/>
      <c r="H48" s="64"/>
      <c r="I48" s="64"/>
      <c r="J48" s="64"/>
    </row>
    <row r="49" spans="1:14" ht="15" customHeight="1" x14ac:dyDescent="0.15">
      <c r="A49" s="66"/>
      <c r="B49" s="64" t="s">
        <v>142</v>
      </c>
      <c r="C49" s="64"/>
      <c r="D49" s="67"/>
      <c r="E49" s="64" t="s">
        <v>143</v>
      </c>
      <c r="F49" s="64"/>
      <c r="G49" s="67"/>
      <c r="H49" s="64"/>
      <c r="I49" s="64"/>
      <c r="J49" s="64"/>
    </row>
    <row r="50" spans="1:14" ht="15" customHeight="1" x14ac:dyDescent="0.15">
      <c r="A50" s="66"/>
      <c r="B50" s="64" t="s">
        <v>144</v>
      </c>
      <c r="C50" s="64"/>
      <c r="D50" s="67"/>
      <c r="E50" s="64" t="s">
        <v>145</v>
      </c>
      <c r="F50" s="64"/>
      <c r="G50" s="67"/>
      <c r="H50" s="64"/>
      <c r="I50" s="64"/>
      <c r="J50" s="64"/>
    </row>
    <row r="51" spans="1:14" ht="15" customHeight="1" x14ac:dyDescent="0.15">
      <c r="A51" s="66" t="s">
        <v>146</v>
      </c>
      <c r="B51" s="112"/>
      <c r="C51" s="113"/>
      <c r="D51" s="113"/>
      <c r="E51" s="113"/>
      <c r="F51" s="113"/>
      <c r="G51" s="113"/>
      <c r="H51" s="113"/>
      <c r="I51" s="113"/>
      <c r="J51" s="114"/>
    </row>
    <row r="52" spans="1:14" ht="15" customHeight="1" x14ac:dyDescent="0.15">
      <c r="A52" s="64"/>
      <c r="B52" s="64"/>
      <c r="C52" s="64"/>
      <c r="D52" s="64"/>
      <c r="E52" s="64"/>
      <c r="F52" s="64"/>
      <c r="G52" s="64"/>
      <c r="H52" s="64"/>
      <c r="I52" s="64"/>
      <c r="J52" s="64"/>
      <c r="K52" s="20"/>
      <c r="L52" s="20"/>
    </row>
    <row r="53" spans="1:14" ht="15" customHeight="1" x14ac:dyDescent="0.15">
      <c r="A53" s="70" t="s">
        <v>147</v>
      </c>
      <c r="B53" s="64"/>
      <c r="C53" s="64"/>
      <c r="D53" s="64"/>
      <c r="E53" s="64"/>
      <c r="F53" s="64"/>
      <c r="G53" s="64"/>
      <c r="H53" s="64"/>
      <c r="I53" s="64"/>
      <c r="J53" s="64"/>
      <c r="K53" s="20"/>
      <c r="L53" s="20"/>
      <c r="M53" s="20"/>
      <c r="N53" s="20"/>
    </row>
    <row r="54" spans="1:14" ht="15" customHeight="1" x14ac:dyDescent="0.15">
      <c r="A54" s="66" t="s">
        <v>148</v>
      </c>
      <c r="B54" s="112"/>
      <c r="C54" s="113"/>
      <c r="D54" s="113"/>
      <c r="E54" s="113"/>
      <c r="F54" s="113"/>
      <c r="G54" s="113"/>
      <c r="H54" s="113"/>
      <c r="I54" s="113"/>
      <c r="J54" s="114"/>
      <c r="K54" s="20"/>
      <c r="L54" s="20"/>
      <c r="M54" s="20"/>
      <c r="N54" s="20"/>
    </row>
    <row r="55" spans="1:14" ht="15" customHeight="1" x14ac:dyDescent="0.15">
      <c r="A55" s="64"/>
      <c r="B55" s="64"/>
      <c r="C55" s="64"/>
      <c r="D55" s="64"/>
      <c r="E55" s="64"/>
      <c r="F55" s="64"/>
      <c r="G55" s="64"/>
      <c r="H55" s="64"/>
      <c r="I55" s="64"/>
      <c r="J55" s="64"/>
      <c r="K55" s="20"/>
      <c r="L55" s="20"/>
      <c r="M55" s="20"/>
      <c r="N55" s="20"/>
    </row>
    <row r="56" spans="1:14" ht="15" customHeight="1" x14ac:dyDescent="0.15">
      <c r="A56" s="64" t="s">
        <v>149</v>
      </c>
      <c r="B56" s="64"/>
      <c r="C56" s="64"/>
      <c r="D56" s="64"/>
      <c r="E56" s="64"/>
      <c r="F56" s="64"/>
      <c r="G56" s="64"/>
      <c r="H56" s="64"/>
      <c r="I56" s="64"/>
      <c r="J56" s="64"/>
      <c r="K56" s="20"/>
      <c r="L56" s="20"/>
      <c r="M56" s="20"/>
      <c r="N56" s="20"/>
    </row>
    <row r="57" spans="1:14" ht="15" customHeight="1" x14ac:dyDescent="0.15">
      <c r="A57" s="66" t="s">
        <v>150</v>
      </c>
      <c r="B57" s="87"/>
      <c r="C57" s="88"/>
      <c r="D57" s="87"/>
      <c r="E57" s="88"/>
      <c r="F57" s="87"/>
      <c r="G57" s="88"/>
      <c r="H57" s="64"/>
      <c r="I57" s="64"/>
      <c r="J57" s="64"/>
      <c r="K57" s="20"/>
      <c r="L57" s="20"/>
      <c r="M57" s="20"/>
      <c r="N57" s="20"/>
    </row>
    <row r="58" spans="1:14" ht="15" customHeight="1" x14ac:dyDescent="0.15">
      <c r="A58" s="66" t="s">
        <v>151</v>
      </c>
      <c r="B58" s="64"/>
      <c r="C58" s="87"/>
      <c r="D58" s="88"/>
      <c r="E58" s="64"/>
      <c r="F58" s="64"/>
      <c r="G58" s="64"/>
      <c r="H58" s="64"/>
      <c r="I58" s="64"/>
      <c r="J58" s="64"/>
      <c r="K58" s="20"/>
      <c r="L58" s="20"/>
      <c r="M58" s="20"/>
      <c r="N58" s="20"/>
    </row>
    <row r="59" spans="1:14" ht="15" customHeight="1" x14ac:dyDescent="0.15">
      <c r="A59" s="66" t="s">
        <v>152</v>
      </c>
      <c r="B59" s="64" t="s">
        <v>153</v>
      </c>
      <c r="C59" s="67"/>
      <c r="D59" s="64" t="s">
        <v>154</v>
      </c>
      <c r="E59" s="64"/>
      <c r="F59" s="64"/>
      <c r="G59" s="64"/>
      <c r="H59" s="64"/>
      <c r="I59" s="64"/>
      <c r="J59" s="64"/>
      <c r="K59" s="20"/>
      <c r="L59" s="20"/>
      <c r="M59" s="20"/>
      <c r="N59" s="20"/>
    </row>
    <row r="60" spans="1:14" ht="15" customHeight="1" x14ac:dyDescent="0.15">
      <c r="A60" s="66" t="s">
        <v>155</v>
      </c>
      <c r="B60" s="64"/>
      <c r="C60" s="87"/>
      <c r="D60" s="94"/>
      <c r="E60" s="94"/>
      <c r="F60" s="94"/>
      <c r="G60" s="94"/>
      <c r="H60" s="94"/>
      <c r="I60" s="94"/>
      <c r="J60" s="88"/>
      <c r="K60" s="20"/>
      <c r="L60" s="20"/>
      <c r="M60" s="20"/>
      <c r="N60" s="20"/>
    </row>
    <row r="61" spans="1:14" ht="15" customHeight="1" x14ac:dyDescent="0.15">
      <c r="A61" s="66" t="s">
        <v>156</v>
      </c>
      <c r="B61" s="112"/>
      <c r="C61" s="113"/>
      <c r="D61" s="113"/>
      <c r="E61" s="113"/>
      <c r="F61" s="113"/>
      <c r="G61" s="113"/>
      <c r="H61" s="113"/>
      <c r="I61" s="113"/>
      <c r="J61" s="114"/>
      <c r="K61" s="20"/>
      <c r="L61" s="20"/>
      <c r="M61" s="20"/>
      <c r="N61" s="20"/>
    </row>
    <row r="62" spans="1:14" ht="15" customHeight="1" x14ac:dyDescent="0.15">
      <c r="A62" s="66"/>
      <c r="B62" s="66"/>
      <c r="C62" s="66"/>
      <c r="D62" s="66"/>
      <c r="E62" s="66"/>
      <c r="F62" s="66"/>
      <c r="G62" s="66"/>
      <c r="H62" s="66"/>
      <c r="I62" s="66"/>
      <c r="J62" s="66"/>
      <c r="K62" s="20"/>
      <c r="L62" s="20"/>
      <c r="M62" s="20"/>
      <c r="N62" s="20"/>
    </row>
    <row r="63" spans="1:14" ht="15" customHeight="1" x14ac:dyDescent="0.15">
      <c r="A63" s="64" t="s">
        <v>157</v>
      </c>
      <c r="B63" s="64"/>
      <c r="C63" s="64"/>
      <c r="D63" s="64"/>
      <c r="E63" s="64"/>
      <c r="F63" s="64"/>
      <c r="G63" s="64"/>
      <c r="H63" s="64"/>
      <c r="I63" s="64"/>
      <c r="J63" s="64"/>
      <c r="K63" s="20"/>
      <c r="L63" s="20"/>
      <c r="M63" s="20"/>
      <c r="N63" s="20"/>
    </row>
    <row r="64" spans="1:14" ht="15" customHeight="1" x14ac:dyDescent="0.15">
      <c r="A64" s="66" t="s">
        <v>158</v>
      </c>
      <c r="B64" s="67"/>
      <c r="C64" s="64"/>
      <c r="D64" s="64" t="s">
        <v>159</v>
      </c>
      <c r="E64" s="67"/>
      <c r="F64" s="64"/>
      <c r="G64" s="64"/>
      <c r="H64" s="64"/>
      <c r="I64" s="64"/>
      <c r="J64" s="64"/>
      <c r="K64" s="20"/>
      <c r="L64" s="20"/>
      <c r="M64" s="20"/>
      <c r="N64" s="20"/>
    </row>
    <row r="65" spans="1:14" ht="15" customHeight="1" x14ac:dyDescent="0.15">
      <c r="A65" s="66" t="s">
        <v>160</v>
      </c>
      <c r="B65" s="64"/>
      <c r="C65" s="64" t="s">
        <v>161</v>
      </c>
      <c r="D65" s="67"/>
      <c r="E65" s="64" t="s">
        <v>154</v>
      </c>
      <c r="F65" s="64" t="s">
        <v>162</v>
      </c>
      <c r="G65" s="67"/>
      <c r="H65" s="64" t="s">
        <v>154</v>
      </c>
      <c r="I65" s="64" t="s">
        <v>153</v>
      </c>
      <c r="J65" s="67"/>
      <c r="K65" s="20" t="s">
        <v>154</v>
      </c>
      <c r="L65" s="20"/>
      <c r="M65" s="20"/>
      <c r="N65" s="20"/>
    </row>
    <row r="66" spans="1:14" ht="15" customHeight="1" x14ac:dyDescent="0.15">
      <c r="A66" s="66" t="s">
        <v>163</v>
      </c>
      <c r="B66" s="66"/>
      <c r="C66" s="70" t="s">
        <v>164</v>
      </c>
      <c r="D66" s="67"/>
      <c r="E66" s="70" t="s">
        <v>154</v>
      </c>
      <c r="F66" s="70" t="s">
        <v>165</v>
      </c>
      <c r="G66" s="67"/>
      <c r="H66" s="70" t="s">
        <v>154</v>
      </c>
      <c r="I66" s="64" t="s">
        <v>166</v>
      </c>
      <c r="J66" s="67"/>
      <c r="K66" s="20" t="s">
        <v>154</v>
      </c>
      <c r="L66" s="20"/>
      <c r="M66" s="20"/>
      <c r="N66" s="20"/>
    </row>
    <row r="67" spans="1:14" ht="15" customHeight="1" x14ac:dyDescent="0.15">
      <c r="A67" s="64"/>
      <c r="B67" s="64"/>
      <c r="C67" s="64"/>
      <c r="D67" s="64"/>
      <c r="E67" s="64"/>
      <c r="F67" s="64"/>
      <c r="G67" s="64"/>
      <c r="H67" s="64"/>
      <c r="I67" s="64" t="s">
        <v>167</v>
      </c>
      <c r="J67" s="67"/>
      <c r="K67" s="20" t="s">
        <v>154</v>
      </c>
      <c r="L67" s="20"/>
      <c r="M67" s="20"/>
      <c r="N67" s="20"/>
    </row>
    <row r="68" spans="1:14" ht="15" customHeight="1" x14ac:dyDescent="0.15">
      <c r="A68" s="64"/>
      <c r="B68" s="64"/>
      <c r="C68" s="64"/>
      <c r="D68" s="64"/>
      <c r="E68" s="64"/>
      <c r="F68" s="64"/>
      <c r="G68" s="64"/>
      <c r="H68" s="64"/>
      <c r="I68" s="64"/>
      <c r="J68" s="64"/>
      <c r="K68" s="1"/>
      <c r="L68" s="1"/>
      <c r="M68" s="20"/>
      <c r="N68" s="20"/>
    </row>
    <row r="69" spans="1:14" ht="15" customHeight="1" x14ac:dyDescent="0.15">
      <c r="A69" s="64" t="s">
        <v>168</v>
      </c>
      <c r="B69" s="64"/>
      <c r="C69" s="64"/>
      <c r="D69" s="64"/>
      <c r="E69" s="64"/>
      <c r="F69" s="64"/>
      <c r="G69" s="64"/>
      <c r="H69" s="64"/>
      <c r="I69" s="64"/>
      <c r="J69" s="64"/>
      <c r="M69" s="4"/>
      <c r="N69" s="4"/>
    </row>
    <row r="70" spans="1:14" ht="15" customHeight="1" x14ac:dyDescent="0.15">
      <c r="A70" s="66"/>
      <c r="B70" s="117"/>
      <c r="C70" s="118"/>
      <c r="D70" s="118"/>
      <c r="E70" s="118"/>
      <c r="F70" s="118"/>
      <c r="G70" s="118"/>
      <c r="H70" s="118"/>
      <c r="I70" s="118"/>
      <c r="J70" s="119"/>
    </row>
    <row r="71" spans="1:14" ht="15" customHeight="1" x14ac:dyDescent="0.15">
      <c r="A71" s="64"/>
      <c r="B71" s="120"/>
      <c r="C71" s="121"/>
      <c r="D71" s="121"/>
      <c r="E71" s="121"/>
      <c r="F71" s="121"/>
      <c r="G71" s="121"/>
      <c r="H71" s="121"/>
      <c r="I71" s="121"/>
      <c r="J71" s="122"/>
    </row>
    <row r="72" spans="1:14" ht="15" customHeight="1" x14ac:dyDescent="0.15">
      <c r="A72" s="64"/>
      <c r="B72" s="120"/>
      <c r="C72" s="121"/>
      <c r="D72" s="121"/>
      <c r="E72" s="121"/>
      <c r="F72" s="121"/>
      <c r="G72" s="121"/>
      <c r="H72" s="121"/>
      <c r="I72" s="121"/>
      <c r="J72" s="122"/>
    </row>
    <row r="73" spans="1:14" ht="15" customHeight="1" x14ac:dyDescent="0.15">
      <c r="A73" s="64"/>
      <c r="B73" s="120"/>
      <c r="C73" s="121"/>
      <c r="D73" s="121"/>
      <c r="E73" s="121"/>
      <c r="F73" s="121"/>
      <c r="G73" s="121"/>
      <c r="H73" s="121"/>
      <c r="I73" s="121"/>
      <c r="J73" s="122"/>
    </row>
    <row r="74" spans="1:14" ht="15" customHeight="1" x14ac:dyDescent="0.15">
      <c r="A74" s="64"/>
      <c r="B74" s="120"/>
      <c r="C74" s="121"/>
      <c r="D74" s="121"/>
      <c r="E74" s="121"/>
      <c r="F74" s="121"/>
      <c r="G74" s="121"/>
      <c r="H74" s="121"/>
      <c r="I74" s="121"/>
      <c r="J74" s="122"/>
    </row>
    <row r="75" spans="1:14" ht="15" customHeight="1" x14ac:dyDescent="0.15">
      <c r="A75" s="64"/>
      <c r="B75" s="120"/>
      <c r="C75" s="121"/>
      <c r="D75" s="121"/>
      <c r="E75" s="121"/>
      <c r="F75" s="121"/>
      <c r="G75" s="121"/>
      <c r="H75" s="121"/>
      <c r="I75" s="121"/>
      <c r="J75" s="122"/>
    </row>
    <row r="76" spans="1:14" ht="15" customHeight="1" x14ac:dyDescent="0.15">
      <c r="A76" s="64"/>
      <c r="B76" s="120"/>
      <c r="C76" s="121"/>
      <c r="D76" s="121"/>
      <c r="E76" s="121"/>
      <c r="F76" s="121"/>
      <c r="G76" s="121"/>
      <c r="H76" s="121"/>
      <c r="I76" s="121"/>
      <c r="J76" s="122"/>
    </row>
    <row r="77" spans="1:14" ht="15" customHeight="1" x14ac:dyDescent="0.15">
      <c r="A77" s="64"/>
      <c r="B77" s="123"/>
      <c r="C77" s="124"/>
      <c r="D77" s="124"/>
      <c r="E77" s="124"/>
      <c r="F77" s="124"/>
      <c r="G77" s="124"/>
      <c r="H77" s="124"/>
      <c r="I77" s="124"/>
      <c r="J77" s="125"/>
    </row>
    <row r="78" spans="1:14" ht="15" customHeight="1" x14ac:dyDescent="0.15">
      <c r="A78" s="64"/>
      <c r="B78" s="64"/>
      <c r="C78" s="64"/>
      <c r="D78" s="64"/>
      <c r="E78" s="64"/>
      <c r="F78" s="64"/>
      <c r="G78" s="64"/>
      <c r="H78" s="64"/>
      <c r="I78" s="64"/>
      <c r="J78" s="64"/>
      <c r="K78" s="1"/>
      <c r="L78" s="1"/>
    </row>
    <row r="79" spans="1:14" ht="15" customHeight="1" x14ac:dyDescent="0.15">
      <c r="A79" s="70" t="s">
        <v>169</v>
      </c>
      <c r="B79" s="64"/>
      <c r="C79" s="64"/>
      <c r="D79" s="64"/>
      <c r="E79" s="64"/>
      <c r="F79" s="64"/>
      <c r="G79" s="64"/>
      <c r="H79" s="64"/>
      <c r="I79" s="64"/>
      <c r="J79" s="64"/>
      <c r="M79" s="4"/>
      <c r="N79" s="4"/>
    </row>
    <row r="80" spans="1:14" ht="15" customHeight="1" x14ac:dyDescent="0.15">
      <c r="A80" s="66" t="s">
        <v>170</v>
      </c>
      <c r="B80" s="126"/>
      <c r="C80" s="126"/>
      <c r="D80" s="126"/>
      <c r="E80" s="126"/>
      <c r="F80" s="126"/>
      <c r="G80" s="126"/>
      <c r="H80" s="64"/>
      <c r="I80" s="64"/>
      <c r="J80" s="64"/>
    </row>
    <row r="81" spans="1:10" ht="15" customHeight="1" x14ac:dyDescent="0.15">
      <c r="A81" s="66" t="s">
        <v>171</v>
      </c>
      <c r="B81" s="126"/>
      <c r="C81" s="126"/>
      <c r="D81" s="126"/>
      <c r="E81" s="126"/>
      <c r="F81" s="126"/>
      <c r="G81" s="126"/>
      <c r="H81" s="64"/>
      <c r="I81" s="64"/>
      <c r="J81" s="64"/>
    </row>
    <row r="82" spans="1:10" ht="15" customHeight="1" x14ac:dyDescent="0.15">
      <c r="A82" s="66" t="s">
        <v>172</v>
      </c>
      <c r="B82" s="83"/>
      <c r="C82" s="64" t="s">
        <v>13</v>
      </c>
      <c r="D82" s="64"/>
      <c r="E82" s="64"/>
      <c r="F82" s="64" t="s">
        <v>173</v>
      </c>
      <c r="G82" s="64"/>
      <c r="H82" s="64"/>
      <c r="I82" s="64"/>
      <c r="J82" s="64"/>
    </row>
    <row r="83" spans="1:10" ht="15" customHeight="1" x14ac:dyDescent="0.15">
      <c r="A83" s="66" t="s">
        <v>174</v>
      </c>
      <c r="B83" s="84"/>
      <c r="C83" s="64" t="s">
        <v>175</v>
      </c>
      <c r="D83" s="84"/>
      <c r="E83" s="64" t="s">
        <v>176</v>
      </c>
      <c r="F83" s="84"/>
      <c r="G83" s="64" t="s">
        <v>175</v>
      </c>
      <c r="H83" s="84"/>
      <c r="I83" s="64" t="s">
        <v>177</v>
      </c>
      <c r="J83" s="64"/>
    </row>
    <row r="84" spans="1:10" ht="15" customHeight="1" x14ac:dyDescent="0.15">
      <c r="A84" s="66" t="s">
        <v>178</v>
      </c>
      <c r="B84" s="117"/>
      <c r="C84" s="118"/>
      <c r="D84" s="118"/>
      <c r="E84" s="118"/>
      <c r="F84" s="118"/>
      <c r="G84" s="118"/>
      <c r="H84" s="118"/>
      <c r="I84" s="118"/>
      <c r="J84" s="119"/>
    </row>
    <row r="85" spans="1:10" ht="15" customHeight="1" x14ac:dyDescent="0.15">
      <c r="A85" s="64"/>
      <c r="B85" s="120"/>
      <c r="C85" s="121"/>
      <c r="D85" s="121"/>
      <c r="E85" s="121"/>
      <c r="F85" s="121"/>
      <c r="G85" s="121"/>
      <c r="H85" s="121"/>
      <c r="I85" s="121"/>
      <c r="J85" s="122"/>
    </row>
    <row r="86" spans="1:10" ht="15" customHeight="1" x14ac:dyDescent="0.15">
      <c r="A86" s="64"/>
      <c r="B86" s="120"/>
      <c r="C86" s="121"/>
      <c r="D86" s="121"/>
      <c r="E86" s="121"/>
      <c r="F86" s="121"/>
      <c r="G86" s="121"/>
      <c r="H86" s="121"/>
      <c r="I86" s="121"/>
      <c r="J86" s="122"/>
    </row>
    <row r="87" spans="1:10" ht="15" customHeight="1" x14ac:dyDescent="0.15">
      <c r="A87" s="64"/>
      <c r="B87" s="120"/>
      <c r="C87" s="121"/>
      <c r="D87" s="121"/>
      <c r="E87" s="121"/>
      <c r="F87" s="121"/>
      <c r="G87" s="121"/>
      <c r="H87" s="121"/>
      <c r="I87" s="121"/>
      <c r="J87" s="122"/>
    </row>
    <row r="88" spans="1:10" ht="15" customHeight="1" x14ac:dyDescent="0.15">
      <c r="A88" s="64"/>
      <c r="B88" s="120"/>
      <c r="C88" s="121"/>
      <c r="D88" s="121"/>
      <c r="E88" s="121"/>
      <c r="F88" s="121"/>
      <c r="G88" s="121"/>
      <c r="H88" s="121"/>
      <c r="I88" s="121"/>
      <c r="J88" s="122"/>
    </row>
    <row r="89" spans="1:10" ht="15" customHeight="1" x14ac:dyDescent="0.15">
      <c r="A89" s="64"/>
      <c r="B89" s="120"/>
      <c r="C89" s="121"/>
      <c r="D89" s="121"/>
      <c r="E89" s="121"/>
      <c r="F89" s="121"/>
      <c r="G89" s="121"/>
      <c r="H89" s="121"/>
      <c r="I89" s="121"/>
      <c r="J89" s="122"/>
    </row>
    <row r="90" spans="1:10" ht="15" customHeight="1" x14ac:dyDescent="0.15">
      <c r="A90" s="64"/>
      <c r="B90" s="120"/>
      <c r="C90" s="121"/>
      <c r="D90" s="121"/>
      <c r="E90" s="121"/>
      <c r="F90" s="121"/>
      <c r="G90" s="121"/>
      <c r="H90" s="121"/>
      <c r="I90" s="121"/>
      <c r="J90" s="122"/>
    </row>
    <row r="91" spans="1:10" ht="15" customHeight="1" x14ac:dyDescent="0.15">
      <c r="A91" s="64"/>
      <c r="B91" s="123"/>
      <c r="C91" s="124"/>
      <c r="D91" s="124"/>
      <c r="E91" s="124"/>
      <c r="F91" s="124"/>
      <c r="G91" s="124"/>
      <c r="H91" s="124"/>
      <c r="I91" s="124"/>
      <c r="J91" s="125"/>
    </row>
    <row r="92" spans="1:10" ht="15" customHeight="1" x14ac:dyDescent="0.15">
      <c r="A92" s="66" t="s">
        <v>179</v>
      </c>
      <c r="B92" s="127"/>
      <c r="C92" s="128"/>
      <c r="D92" s="64"/>
      <c r="E92" s="64"/>
      <c r="F92" s="64"/>
      <c r="G92" s="64"/>
      <c r="H92" s="64"/>
      <c r="I92" s="64"/>
      <c r="J92" s="64"/>
    </row>
    <row r="93" spans="1:10" ht="15" customHeight="1" x14ac:dyDescent="0.15">
      <c r="A93" s="64"/>
      <c r="B93" s="64"/>
      <c r="C93" s="64"/>
      <c r="D93" s="64"/>
      <c r="E93" s="64"/>
      <c r="F93" s="64"/>
      <c r="G93" s="64"/>
      <c r="H93" s="64"/>
      <c r="I93" s="64"/>
      <c r="J93" s="64"/>
    </row>
    <row r="94" spans="1:10" ht="15" customHeight="1" x14ac:dyDescent="0.15">
      <c r="A94" s="66" t="s">
        <v>180</v>
      </c>
      <c r="B94" s="126"/>
      <c r="C94" s="126"/>
      <c r="D94" s="126"/>
      <c r="E94" s="126"/>
      <c r="F94" s="126"/>
      <c r="G94" s="126"/>
      <c r="H94" s="64"/>
      <c r="I94" s="64"/>
      <c r="J94" s="64"/>
    </row>
    <row r="95" spans="1:10" ht="15" customHeight="1" x14ac:dyDescent="0.15">
      <c r="A95" s="66" t="s">
        <v>171</v>
      </c>
      <c r="B95" s="126"/>
      <c r="C95" s="126"/>
      <c r="D95" s="126"/>
      <c r="E95" s="126"/>
      <c r="F95" s="126"/>
      <c r="G95" s="126"/>
      <c r="H95" s="64"/>
      <c r="I95" s="64"/>
      <c r="J95" s="64"/>
    </row>
    <row r="96" spans="1:10" ht="15" customHeight="1" x14ac:dyDescent="0.15">
      <c r="A96" s="66" t="s">
        <v>172</v>
      </c>
      <c r="B96" s="83"/>
      <c r="C96" s="64" t="s">
        <v>13</v>
      </c>
      <c r="D96" s="66" t="s">
        <v>153</v>
      </c>
      <c r="E96" s="67"/>
      <c r="F96" s="70" t="s">
        <v>154</v>
      </c>
      <c r="G96" s="64"/>
      <c r="H96" s="64"/>
      <c r="I96" s="64"/>
      <c r="J96" s="64"/>
    </row>
    <row r="97" spans="1:10" ht="15" customHeight="1" x14ac:dyDescent="0.15">
      <c r="A97" s="66" t="s">
        <v>174</v>
      </c>
      <c r="B97" s="84"/>
      <c r="C97" s="64" t="s">
        <v>175</v>
      </c>
      <c r="D97" s="84"/>
      <c r="E97" s="64" t="s">
        <v>176</v>
      </c>
      <c r="F97" s="84"/>
      <c r="G97" s="64" t="s">
        <v>175</v>
      </c>
      <c r="H97" s="84"/>
      <c r="I97" s="64" t="s">
        <v>177</v>
      </c>
      <c r="J97" s="64"/>
    </row>
    <row r="98" spans="1:10" ht="15" customHeight="1" x14ac:dyDescent="0.15">
      <c r="A98" s="66" t="s">
        <v>178</v>
      </c>
      <c r="B98" s="117"/>
      <c r="C98" s="118"/>
      <c r="D98" s="118"/>
      <c r="E98" s="118"/>
      <c r="F98" s="118"/>
      <c r="G98" s="118"/>
      <c r="H98" s="118"/>
      <c r="I98" s="118"/>
      <c r="J98" s="119"/>
    </row>
    <row r="99" spans="1:10" ht="15" customHeight="1" x14ac:dyDescent="0.15">
      <c r="A99" s="64"/>
      <c r="B99" s="120"/>
      <c r="C99" s="121"/>
      <c r="D99" s="121"/>
      <c r="E99" s="121"/>
      <c r="F99" s="121"/>
      <c r="G99" s="121"/>
      <c r="H99" s="121"/>
      <c r="I99" s="121"/>
      <c r="J99" s="122"/>
    </row>
    <row r="100" spans="1:10" ht="15" customHeight="1" x14ac:dyDescent="0.15">
      <c r="A100" s="64"/>
      <c r="B100" s="120"/>
      <c r="C100" s="121"/>
      <c r="D100" s="121"/>
      <c r="E100" s="121"/>
      <c r="F100" s="121"/>
      <c r="G100" s="121"/>
      <c r="H100" s="121"/>
      <c r="I100" s="121"/>
      <c r="J100" s="122"/>
    </row>
    <row r="101" spans="1:10" ht="15" customHeight="1" x14ac:dyDescent="0.15">
      <c r="A101" s="64"/>
      <c r="B101" s="120"/>
      <c r="C101" s="121"/>
      <c r="D101" s="121"/>
      <c r="E101" s="121"/>
      <c r="F101" s="121"/>
      <c r="G101" s="121"/>
      <c r="H101" s="121"/>
      <c r="I101" s="121"/>
      <c r="J101" s="122"/>
    </row>
    <row r="102" spans="1:10" ht="15" customHeight="1" x14ac:dyDescent="0.15">
      <c r="A102" s="64"/>
      <c r="B102" s="120"/>
      <c r="C102" s="121"/>
      <c r="D102" s="121"/>
      <c r="E102" s="121"/>
      <c r="F102" s="121"/>
      <c r="G102" s="121"/>
      <c r="H102" s="121"/>
      <c r="I102" s="121"/>
      <c r="J102" s="122"/>
    </row>
    <row r="103" spans="1:10" ht="15" customHeight="1" x14ac:dyDescent="0.15">
      <c r="A103" s="64"/>
      <c r="B103" s="120"/>
      <c r="C103" s="121"/>
      <c r="D103" s="121"/>
      <c r="E103" s="121"/>
      <c r="F103" s="121"/>
      <c r="G103" s="121"/>
      <c r="H103" s="121"/>
      <c r="I103" s="121"/>
      <c r="J103" s="122"/>
    </row>
    <row r="104" spans="1:10" ht="15" customHeight="1" x14ac:dyDescent="0.15">
      <c r="A104" s="64"/>
      <c r="B104" s="120"/>
      <c r="C104" s="121"/>
      <c r="D104" s="121"/>
      <c r="E104" s="121"/>
      <c r="F104" s="121"/>
      <c r="G104" s="121"/>
      <c r="H104" s="121"/>
      <c r="I104" s="121"/>
      <c r="J104" s="122"/>
    </row>
    <row r="105" spans="1:10" ht="15" customHeight="1" x14ac:dyDescent="0.15">
      <c r="A105" s="64"/>
      <c r="B105" s="123"/>
      <c r="C105" s="124"/>
      <c r="D105" s="124"/>
      <c r="E105" s="124"/>
      <c r="F105" s="124"/>
      <c r="G105" s="124"/>
      <c r="H105" s="124"/>
      <c r="I105" s="124"/>
      <c r="J105" s="125"/>
    </row>
    <row r="106" spans="1:10" ht="15" customHeight="1" x14ac:dyDescent="0.15">
      <c r="A106" s="66" t="s">
        <v>179</v>
      </c>
      <c r="B106" s="127"/>
      <c r="C106" s="128"/>
      <c r="D106" s="64"/>
      <c r="E106" s="64"/>
      <c r="F106" s="64"/>
      <c r="G106" s="64"/>
      <c r="H106" s="64"/>
      <c r="I106" s="64"/>
      <c r="J106" s="64"/>
    </row>
    <row r="107" spans="1:10" ht="15" customHeight="1" x14ac:dyDescent="0.15">
      <c r="A107" s="64"/>
      <c r="B107" s="64"/>
      <c r="C107" s="64"/>
      <c r="D107" s="64"/>
      <c r="E107" s="64"/>
      <c r="F107" s="64"/>
      <c r="G107" s="64"/>
      <c r="H107" s="64"/>
      <c r="I107" s="64"/>
      <c r="J107" s="64"/>
    </row>
    <row r="108" spans="1:10" ht="15" customHeight="1" x14ac:dyDescent="0.15">
      <c r="A108" s="66" t="s">
        <v>181</v>
      </c>
      <c r="B108" s="126"/>
      <c r="C108" s="126"/>
      <c r="D108" s="126"/>
      <c r="E108" s="126"/>
      <c r="F108" s="126"/>
      <c r="G108" s="126"/>
      <c r="H108" s="64"/>
      <c r="I108" s="64"/>
      <c r="J108" s="64"/>
    </row>
    <row r="109" spans="1:10" ht="15" customHeight="1" x14ac:dyDescent="0.15">
      <c r="A109" s="66" t="s">
        <v>171</v>
      </c>
      <c r="B109" s="126"/>
      <c r="C109" s="126"/>
      <c r="D109" s="126"/>
      <c r="E109" s="126"/>
      <c r="F109" s="126"/>
      <c r="G109" s="126"/>
      <c r="H109" s="64"/>
      <c r="I109" s="64"/>
      <c r="J109" s="64"/>
    </row>
    <row r="110" spans="1:10" ht="15" customHeight="1" x14ac:dyDescent="0.15">
      <c r="A110" s="66" t="s">
        <v>172</v>
      </c>
      <c r="B110" s="83"/>
      <c r="C110" s="64" t="s">
        <v>13</v>
      </c>
      <c r="D110" s="66" t="s">
        <v>153</v>
      </c>
      <c r="E110" s="67"/>
      <c r="F110" s="70" t="s">
        <v>154</v>
      </c>
      <c r="G110" s="64"/>
      <c r="H110" s="64"/>
      <c r="I110" s="64"/>
      <c r="J110" s="64"/>
    </row>
    <row r="111" spans="1:10" ht="15" customHeight="1" x14ac:dyDescent="0.15">
      <c r="A111" s="66" t="s">
        <v>174</v>
      </c>
      <c r="B111" s="84"/>
      <c r="C111" s="64" t="s">
        <v>175</v>
      </c>
      <c r="D111" s="84"/>
      <c r="E111" s="64" t="s">
        <v>176</v>
      </c>
      <c r="F111" s="84"/>
      <c r="G111" s="64" t="s">
        <v>175</v>
      </c>
      <c r="H111" s="84"/>
      <c r="I111" s="64" t="s">
        <v>177</v>
      </c>
      <c r="J111" s="64"/>
    </row>
    <row r="112" spans="1:10" ht="15" customHeight="1" x14ac:dyDescent="0.15">
      <c r="A112" s="66" t="s">
        <v>178</v>
      </c>
      <c r="B112" s="117"/>
      <c r="C112" s="118"/>
      <c r="D112" s="118"/>
      <c r="E112" s="118"/>
      <c r="F112" s="118"/>
      <c r="G112" s="118"/>
      <c r="H112" s="118"/>
      <c r="I112" s="118"/>
      <c r="J112" s="119"/>
    </row>
    <row r="113" spans="1:10" ht="15" customHeight="1" x14ac:dyDescent="0.15">
      <c r="A113" s="64"/>
      <c r="B113" s="120"/>
      <c r="C113" s="121"/>
      <c r="D113" s="121"/>
      <c r="E113" s="121"/>
      <c r="F113" s="121"/>
      <c r="G113" s="121"/>
      <c r="H113" s="121"/>
      <c r="I113" s="121"/>
      <c r="J113" s="122"/>
    </row>
    <row r="114" spans="1:10" ht="15" customHeight="1" x14ac:dyDescent="0.15">
      <c r="A114" s="64"/>
      <c r="B114" s="120"/>
      <c r="C114" s="121"/>
      <c r="D114" s="121"/>
      <c r="E114" s="121"/>
      <c r="F114" s="121"/>
      <c r="G114" s="121"/>
      <c r="H114" s="121"/>
      <c r="I114" s="121"/>
      <c r="J114" s="122"/>
    </row>
    <row r="115" spans="1:10" ht="15" customHeight="1" x14ac:dyDescent="0.15">
      <c r="A115" s="64"/>
      <c r="B115" s="120"/>
      <c r="C115" s="121"/>
      <c r="D115" s="121"/>
      <c r="E115" s="121"/>
      <c r="F115" s="121"/>
      <c r="G115" s="121"/>
      <c r="H115" s="121"/>
      <c r="I115" s="121"/>
      <c r="J115" s="122"/>
    </row>
    <row r="116" spans="1:10" ht="15" customHeight="1" x14ac:dyDescent="0.15">
      <c r="A116" s="64"/>
      <c r="B116" s="120"/>
      <c r="C116" s="121"/>
      <c r="D116" s="121"/>
      <c r="E116" s="121"/>
      <c r="F116" s="121"/>
      <c r="G116" s="121"/>
      <c r="H116" s="121"/>
      <c r="I116" s="121"/>
      <c r="J116" s="122"/>
    </row>
    <row r="117" spans="1:10" ht="15" customHeight="1" x14ac:dyDescent="0.15">
      <c r="A117" s="64"/>
      <c r="B117" s="120"/>
      <c r="C117" s="121"/>
      <c r="D117" s="121"/>
      <c r="E117" s="121"/>
      <c r="F117" s="121"/>
      <c r="G117" s="121"/>
      <c r="H117" s="121"/>
      <c r="I117" s="121"/>
      <c r="J117" s="122"/>
    </row>
    <row r="118" spans="1:10" ht="15" customHeight="1" x14ac:dyDescent="0.15">
      <c r="A118" s="64"/>
      <c r="B118" s="120"/>
      <c r="C118" s="121"/>
      <c r="D118" s="121"/>
      <c r="E118" s="121"/>
      <c r="F118" s="121"/>
      <c r="G118" s="121"/>
      <c r="H118" s="121"/>
      <c r="I118" s="121"/>
      <c r="J118" s="122"/>
    </row>
    <row r="119" spans="1:10" ht="15" customHeight="1" x14ac:dyDescent="0.15">
      <c r="A119" s="64"/>
      <c r="B119" s="123"/>
      <c r="C119" s="124"/>
      <c r="D119" s="124"/>
      <c r="E119" s="124"/>
      <c r="F119" s="124"/>
      <c r="G119" s="124"/>
      <c r="H119" s="124"/>
      <c r="I119" s="124"/>
      <c r="J119" s="125"/>
    </row>
    <row r="120" spans="1:10" ht="15" customHeight="1" x14ac:dyDescent="0.15">
      <c r="A120" s="66" t="s">
        <v>179</v>
      </c>
      <c r="B120" s="127"/>
      <c r="C120" s="128"/>
      <c r="D120" s="64"/>
      <c r="E120" s="64"/>
      <c r="F120" s="64"/>
      <c r="G120" s="64"/>
      <c r="H120" s="64"/>
      <c r="I120" s="64"/>
      <c r="J120" s="64"/>
    </row>
    <row r="121" spans="1:10" ht="15" customHeight="1" x14ac:dyDescent="0.15">
      <c r="A121" s="64"/>
      <c r="B121" s="64"/>
      <c r="C121" s="64"/>
      <c r="D121" s="64"/>
      <c r="E121" s="64"/>
      <c r="F121" s="64"/>
      <c r="G121" s="64"/>
      <c r="H121" s="64"/>
      <c r="I121" s="64"/>
      <c r="J121" s="64"/>
    </row>
    <row r="122" spans="1:10" ht="15" customHeight="1" x14ac:dyDescent="0.15">
      <c r="A122" s="66" t="s">
        <v>182</v>
      </c>
      <c r="B122" s="126"/>
      <c r="C122" s="126"/>
      <c r="D122" s="126"/>
      <c r="E122" s="126"/>
      <c r="F122" s="126"/>
      <c r="G122" s="126"/>
      <c r="H122" s="64"/>
      <c r="I122" s="64"/>
      <c r="J122" s="64"/>
    </row>
    <row r="123" spans="1:10" ht="15" customHeight="1" x14ac:dyDescent="0.15">
      <c r="A123" s="66" t="s">
        <v>171</v>
      </c>
      <c r="B123" s="126"/>
      <c r="C123" s="126"/>
      <c r="D123" s="126"/>
      <c r="E123" s="126"/>
      <c r="F123" s="126"/>
      <c r="G123" s="126"/>
      <c r="H123" s="64"/>
      <c r="I123" s="64"/>
      <c r="J123" s="64"/>
    </row>
    <row r="124" spans="1:10" ht="15" customHeight="1" x14ac:dyDescent="0.15">
      <c r="A124" s="66" t="s">
        <v>172</v>
      </c>
      <c r="B124" s="83"/>
      <c r="C124" s="64" t="s">
        <v>13</v>
      </c>
      <c r="D124" s="66" t="s">
        <v>153</v>
      </c>
      <c r="E124" s="67"/>
      <c r="F124" s="70" t="s">
        <v>154</v>
      </c>
      <c r="G124" s="64"/>
      <c r="H124" s="64"/>
      <c r="I124" s="64"/>
      <c r="J124" s="64"/>
    </row>
    <row r="125" spans="1:10" ht="15" customHeight="1" x14ac:dyDescent="0.15">
      <c r="A125" s="66" t="s">
        <v>174</v>
      </c>
      <c r="B125" s="84"/>
      <c r="C125" s="64" t="s">
        <v>175</v>
      </c>
      <c r="D125" s="84"/>
      <c r="E125" s="64" t="s">
        <v>176</v>
      </c>
      <c r="F125" s="84"/>
      <c r="G125" s="64" t="s">
        <v>175</v>
      </c>
      <c r="H125" s="84"/>
      <c r="I125" s="64" t="s">
        <v>177</v>
      </c>
      <c r="J125" s="64"/>
    </row>
    <row r="126" spans="1:10" ht="15" customHeight="1" x14ac:dyDescent="0.15">
      <c r="A126" s="66" t="s">
        <v>178</v>
      </c>
      <c r="B126" s="117"/>
      <c r="C126" s="118"/>
      <c r="D126" s="118"/>
      <c r="E126" s="118"/>
      <c r="F126" s="118"/>
      <c r="G126" s="118"/>
      <c r="H126" s="118"/>
      <c r="I126" s="118"/>
      <c r="J126" s="119"/>
    </row>
    <row r="127" spans="1:10" ht="15" customHeight="1" x14ac:dyDescent="0.15">
      <c r="A127" s="64"/>
      <c r="B127" s="120"/>
      <c r="C127" s="121"/>
      <c r="D127" s="121"/>
      <c r="E127" s="121"/>
      <c r="F127" s="121"/>
      <c r="G127" s="121"/>
      <c r="H127" s="121"/>
      <c r="I127" s="121"/>
      <c r="J127" s="122"/>
    </row>
    <row r="128" spans="1:10" ht="15" customHeight="1" x14ac:dyDescent="0.15">
      <c r="A128" s="64"/>
      <c r="B128" s="120"/>
      <c r="C128" s="121"/>
      <c r="D128" s="121"/>
      <c r="E128" s="121"/>
      <c r="F128" s="121"/>
      <c r="G128" s="121"/>
      <c r="H128" s="121"/>
      <c r="I128" s="121"/>
      <c r="J128" s="122"/>
    </row>
    <row r="129" spans="1:10" ht="15" customHeight="1" x14ac:dyDescent="0.15">
      <c r="A129" s="64"/>
      <c r="B129" s="120"/>
      <c r="C129" s="121"/>
      <c r="D129" s="121"/>
      <c r="E129" s="121"/>
      <c r="F129" s="121"/>
      <c r="G129" s="121"/>
      <c r="H129" s="121"/>
      <c r="I129" s="121"/>
      <c r="J129" s="122"/>
    </row>
    <row r="130" spans="1:10" ht="15" customHeight="1" x14ac:dyDescent="0.15">
      <c r="A130" s="64"/>
      <c r="B130" s="120"/>
      <c r="C130" s="121"/>
      <c r="D130" s="121"/>
      <c r="E130" s="121"/>
      <c r="F130" s="121"/>
      <c r="G130" s="121"/>
      <c r="H130" s="121"/>
      <c r="I130" s="121"/>
      <c r="J130" s="122"/>
    </row>
    <row r="131" spans="1:10" ht="15" customHeight="1" x14ac:dyDescent="0.15">
      <c r="A131" s="64"/>
      <c r="B131" s="120"/>
      <c r="C131" s="121"/>
      <c r="D131" s="121"/>
      <c r="E131" s="121"/>
      <c r="F131" s="121"/>
      <c r="G131" s="121"/>
      <c r="H131" s="121"/>
      <c r="I131" s="121"/>
      <c r="J131" s="122"/>
    </row>
    <row r="132" spans="1:10" ht="15" customHeight="1" x14ac:dyDescent="0.15">
      <c r="A132" s="64"/>
      <c r="B132" s="120"/>
      <c r="C132" s="121"/>
      <c r="D132" s="121"/>
      <c r="E132" s="121"/>
      <c r="F132" s="121"/>
      <c r="G132" s="121"/>
      <c r="H132" s="121"/>
      <c r="I132" s="121"/>
      <c r="J132" s="122"/>
    </row>
    <row r="133" spans="1:10" ht="15" customHeight="1" x14ac:dyDescent="0.15">
      <c r="A133" s="64"/>
      <c r="B133" s="123"/>
      <c r="C133" s="124"/>
      <c r="D133" s="124"/>
      <c r="E133" s="124"/>
      <c r="F133" s="124"/>
      <c r="G133" s="124"/>
      <c r="H133" s="124"/>
      <c r="I133" s="124"/>
      <c r="J133" s="125"/>
    </row>
    <row r="134" spans="1:10" ht="15" customHeight="1" x14ac:dyDescent="0.15">
      <c r="A134" s="66" t="s">
        <v>179</v>
      </c>
      <c r="B134" s="127"/>
      <c r="C134" s="128"/>
      <c r="D134" s="64"/>
      <c r="E134" s="64"/>
      <c r="F134" s="64"/>
      <c r="G134" s="64"/>
      <c r="H134" s="64"/>
      <c r="I134" s="64"/>
      <c r="J134" s="64"/>
    </row>
    <row r="135" spans="1:10" ht="15" customHeight="1" x14ac:dyDescent="0.15">
      <c r="A135" s="64"/>
      <c r="B135" s="64"/>
      <c r="C135" s="64"/>
      <c r="D135" s="64"/>
      <c r="E135" s="64"/>
      <c r="F135" s="64"/>
      <c r="G135" s="64"/>
      <c r="H135" s="64"/>
      <c r="I135" s="64"/>
      <c r="J135" s="64"/>
    </row>
    <row r="136" spans="1:10" ht="15" customHeight="1" x14ac:dyDescent="0.15">
      <c r="A136" s="66" t="s">
        <v>183</v>
      </c>
      <c r="B136" s="126"/>
      <c r="C136" s="126"/>
      <c r="D136" s="126"/>
      <c r="E136" s="126"/>
      <c r="F136" s="126"/>
      <c r="G136" s="126"/>
      <c r="H136" s="64"/>
      <c r="I136" s="64"/>
      <c r="J136" s="64"/>
    </row>
    <row r="137" spans="1:10" ht="15" customHeight="1" x14ac:dyDescent="0.15">
      <c r="A137" s="66" t="s">
        <v>171</v>
      </c>
      <c r="B137" s="126"/>
      <c r="C137" s="126"/>
      <c r="D137" s="126"/>
      <c r="E137" s="126"/>
      <c r="F137" s="126"/>
      <c r="G137" s="126"/>
      <c r="H137" s="64"/>
      <c r="I137" s="64"/>
      <c r="J137" s="64"/>
    </row>
    <row r="138" spans="1:10" ht="15" customHeight="1" x14ac:dyDescent="0.15">
      <c r="A138" s="66" t="s">
        <v>172</v>
      </c>
      <c r="B138" s="83"/>
      <c r="C138" s="64" t="s">
        <v>13</v>
      </c>
      <c r="D138" s="66" t="s">
        <v>153</v>
      </c>
      <c r="E138" s="67"/>
      <c r="F138" s="70" t="s">
        <v>154</v>
      </c>
      <c r="G138" s="64"/>
      <c r="H138" s="64"/>
      <c r="I138" s="64"/>
      <c r="J138" s="64"/>
    </row>
    <row r="139" spans="1:10" ht="15" customHeight="1" x14ac:dyDescent="0.15">
      <c r="A139" s="66" t="s">
        <v>174</v>
      </c>
      <c r="B139" s="84"/>
      <c r="C139" s="64" t="s">
        <v>175</v>
      </c>
      <c r="D139" s="84"/>
      <c r="E139" s="64" t="s">
        <v>176</v>
      </c>
      <c r="F139" s="84"/>
      <c r="G139" s="64" t="s">
        <v>175</v>
      </c>
      <c r="H139" s="84"/>
      <c r="I139" s="64" t="s">
        <v>177</v>
      </c>
      <c r="J139" s="64"/>
    </row>
    <row r="140" spans="1:10" ht="15" customHeight="1" x14ac:dyDescent="0.15">
      <c r="A140" s="66" t="s">
        <v>178</v>
      </c>
      <c r="B140" s="117"/>
      <c r="C140" s="118"/>
      <c r="D140" s="118"/>
      <c r="E140" s="118"/>
      <c r="F140" s="118"/>
      <c r="G140" s="118"/>
      <c r="H140" s="118"/>
      <c r="I140" s="118"/>
      <c r="J140" s="119"/>
    </row>
    <row r="141" spans="1:10" ht="15" customHeight="1" x14ac:dyDescent="0.15">
      <c r="A141" s="64"/>
      <c r="B141" s="120"/>
      <c r="C141" s="121"/>
      <c r="D141" s="121"/>
      <c r="E141" s="121"/>
      <c r="F141" s="121"/>
      <c r="G141" s="121"/>
      <c r="H141" s="121"/>
      <c r="I141" s="121"/>
      <c r="J141" s="122"/>
    </row>
    <row r="142" spans="1:10" ht="15" customHeight="1" x14ac:dyDescent="0.15">
      <c r="A142" s="64"/>
      <c r="B142" s="120"/>
      <c r="C142" s="121"/>
      <c r="D142" s="121"/>
      <c r="E142" s="121"/>
      <c r="F142" s="121"/>
      <c r="G142" s="121"/>
      <c r="H142" s="121"/>
      <c r="I142" s="121"/>
      <c r="J142" s="122"/>
    </row>
    <row r="143" spans="1:10" ht="15" customHeight="1" x14ac:dyDescent="0.15">
      <c r="A143" s="64"/>
      <c r="B143" s="120"/>
      <c r="C143" s="121"/>
      <c r="D143" s="121"/>
      <c r="E143" s="121"/>
      <c r="F143" s="121"/>
      <c r="G143" s="121"/>
      <c r="H143" s="121"/>
      <c r="I143" s="121"/>
      <c r="J143" s="122"/>
    </row>
    <row r="144" spans="1:10" ht="15" customHeight="1" x14ac:dyDescent="0.15">
      <c r="A144" s="64"/>
      <c r="B144" s="120"/>
      <c r="C144" s="121"/>
      <c r="D144" s="121"/>
      <c r="E144" s="121"/>
      <c r="F144" s="121"/>
      <c r="G144" s="121"/>
      <c r="H144" s="121"/>
      <c r="I144" s="121"/>
      <c r="J144" s="122"/>
    </row>
    <row r="145" spans="1:10" ht="15" customHeight="1" x14ac:dyDescent="0.15">
      <c r="A145" s="64"/>
      <c r="B145" s="120"/>
      <c r="C145" s="121"/>
      <c r="D145" s="121"/>
      <c r="E145" s="121"/>
      <c r="F145" s="121"/>
      <c r="G145" s="121"/>
      <c r="H145" s="121"/>
      <c r="I145" s="121"/>
      <c r="J145" s="122"/>
    </row>
    <row r="146" spans="1:10" ht="15" customHeight="1" x14ac:dyDescent="0.15">
      <c r="A146" s="64"/>
      <c r="B146" s="120"/>
      <c r="C146" s="121"/>
      <c r="D146" s="121"/>
      <c r="E146" s="121"/>
      <c r="F146" s="121"/>
      <c r="G146" s="121"/>
      <c r="H146" s="121"/>
      <c r="I146" s="121"/>
      <c r="J146" s="122"/>
    </row>
    <row r="147" spans="1:10" ht="15" customHeight="1" x14ac:dyDescent="0.15">
      <c r="A147" s="64"/>
      <c r="B147" s="123"/>
      <c r="C147" s="124"/>
      <c r="D147" s="124"/>
      <c r="E147" s="124"/>
      <c r="F147" s="124"/>
      <c r="G147" s="124"/>
      <c r="H147" s="124"/>
      <c r="I147" s="124"/>
      <c r="J147" s="125"/>
    </row>
    <row r="148" spans="1:10" ht="15" customHeight="1" x14ac:dyDescent="0.15">
      <c r="A148" s="66" t="s">
        <v>179</v>
      </c>
      <c r="B148" s="127"/>
      <c r="C148" s="128"/>
      <c r="D148" s="64"/>
      <c r="E148" s="64"/>
      <c r="F148" s="64"/>
      <c r="G148" s="64"/>
      <c r="H148" s="64"/>
      <c r="I148" s="64"/>
      <c r="J148" s="64"/>
    </row>
    <row r="149" spans="1:10" ht="15" customHeight="1" x14ac:dyDescent="0.15">
      <c r="A149" s="64"/>
      <c r="B149" s="64"/>
      <c r="C149" s="64"/>
      <c r="D149" s="64"/>
      <c r="E149" s="64"/>
      <c r="F149" s="64"/>
      <c r="G149" s="64"/>
      <c r="H149" s="64"/>
      <c r="I149" s="64"/>
      <c r="J149" s="64"/>
    </row>
    <row r="150" spans="1:10" ht="15" customHeight="1" x14ac:dyDescent="0.15">
      <c r="A150" s="66" t="s">
        <v>184</v>
      </c>
      <c r="B150" s="126"/>
      <c r="C150" s="126"/>
      <c r="D150" s="126"/>
      <c r="E150" s="126"/>
      <c r="F150" s="126"/>
      <c r="G150" s="126"/>
      <c r="H150" s="64"/>
      <c r="I150" s="64"/>
      <c r="J150" s="64"/>
    </row>
    <row r="151" spans="1:10" ht="15" customHeight="1" x14ac:dyDescent="0.15">
      <c r="A151" s="66" t="s">
        <v>171</v>
      </c>
      <c r="B151" s="126"/>
      <c r="C151" s="126"/>
      <c r="D151" s="126"/>
      <c r="E151" s="126"/>
      <c r="F151" s="126"/>
      <c r="G151" s="126"/>
      <c r="H151" s="64"/>
      <c r="I151" s="64"/>
      <c r="J151" s="64"/>
    </row>
    <row r="152" spans="1:10" ht="15" customHeight="1" x14ac:dyDescent="0.15">
      <c r="A152" s="66" t="s">
        <v>172</v>
      </c>
      <c r="B152" s="83"/>
      <c r="C152" s="64" t="s">
        <v>13</v>
      </c>
      <c r="D152" s="66" t="s">
        <v>153</v>
      </c>
      <c r="E152" s="67"/>
      <c r="F152" s="70" t="s">
        <v>154</v>
      </c>
      <c r="G152" s="64"/>
      <c r="H152" s="64"/>
      <c r="I152" s="64"/>
      <c r="J152" s="64"/>
    </row>
    <row r="153" spans="1:10" ht="15" customHeight="1" x14ac:dyDescent="0.15">
      <c r="A153" s="66" t="s">
        <v>174</v>
      </c>
      <c r="B153" s="84"/>
      <c r="C153" s="64" t="s">
        <v>175</v>
      </c>
      <c r="D153" s="84"/>
      <c r="E153" s="64" t="s">
        <v>176</v>
      </c>
      <c r="F153" s="84"/>
      <c r="G153" s="64" t="s">
        <v>175</v>
      </c>
      <c r="H153" s="84"/>
      <c r="I153" s="64" t="s">
        <v>177</v>
      </c>
      <c r="J153" s="64"/>
    </row>
    <row r="154" spans="1:10" ht="15" customHeight="1" x14ac:dyDescent="0.15">
      <c r="A154" s="66" t="s">
        <v>178</v>
      </c>
      <c r="B154" s="117"/>
      <c r="C154" s="118"/>
      <c r="D154" s="118"/>
      <c r="E154" s="118"/>
      <c r="F154" s="118"/>
      <c r="G154" s="118"/>
      <c r="H154" s="118"/>
      <c r="I154" s="118"/>
      <c r="J154" s="119"/>
    </row>
    <row r="155" spans="1:10" ht="15" customHeight="1" x14ac:dyDescent="0.15">
      <c r="A155" s="64"/>
      <c r="B155" s="120"/>
      <c r="C155" s="121"/>
      <c r="D155" s="121"/>
      <c r="E155" s="121"/>
      <c r="F155" s="121"/>
      <c r="G155" s="121"/>
      <c r="H155" s="121"/>
      <c r="I155" s="121"/>
      <c r="J155" s="122"/>
    </row>
    <row r="156" spans="1:10" ht="15" customHeight="1" x14ac:dyDescent="0.15">
      <c r="A156" s="64"/>
      <c r="B156" s="120"/>
      <c r="C156" s="121"/>
      <c r="D156" s="121"/>
      <c r="E156" s="121"/>
      <c r="F156" s="121"/>
      <c r="G156" s="121"/>
      <c r="H156" s="121"/>
      <c r="I156" s="121"/>
      <c r="J156" s="122"/>
    </row>
    <row r="157" spans="1:10" ht="15" customHeight="1" x14ac:dyDescent="0.15">
      <c r="A157" s="64"/>
      <c r="B157" s="120"/>
      <c r="C157" s="121"/>
      <c r="D157" s="121"/>
      <c r="E157" s="121"/>
      <c r="F157" s="121"/>
      <c r="G157" s="121"/>
      <c r="H157" s="121"/>
      <c r="I157" s="121"/>
      <c r="J157" s="122"/>
    </row>
    <row r="158" spans="1:10" ht="15" customHeight="1" x14ac:dyDescent="0.15">
      <c r="A158" s="64"/>
      <c r="B158" s="120"/>
      <c r="C158" s="121"/>
      <c r="D158" s="121"/>
      <c r="E158" s="121"/>
      <c r="F158" s="121"/>
      <c r="G158" s="121"/>
      <c r="H158" s="121"/>
      <c r="I158" s="121"/>
      <c r="J158" s="122"/>
    </row>
    <row r="159" spans="1:10" ht="15" customHeight="1" x14ac:dyDescent="0.15">
      <c r="A159" s="64"/>
      <c r="B159" s="120"/>
      <c r="C159" s="121"/>
      <c r="D159" s="121"/>
      <c r="E159" s="121"/>
      <c r="F159" s="121"/>
      <c r="G159" s="121"/>
      <c r="H159" s="121"/>
      <c r="I159" s="121"/>
      <c r="J159" s="122"/>
    </row>
    <row r="160" spans="1:10" ht="15" customHeight="1" x14ac:dyDescent="0.15">
      <c r="A160" s="64"/>
      <c r="B160" s="120"/>
      <c r="C160" s="121"/>
      <c r="D160" s="121"/>
      <c r="E160" s="121"/>
      <c r="F160" s="121"/>
      <c r="G160" s="121"/>
      <c r="H160" s="121"/>
      <c r="I160" s="121"/>
      <c r="J160" s="122"/>
    </row>
    <row r="161" spans="1:10" ht="15" customHeight="1" x14ac:dyDescent="0.15">
      <c r="A161" s="64"/>
      <c r="B161" s="123"/>
      <c r="C161" s="124"/>
      <c r="D161" s="124"/>
      <c r="E161" s="124"/>
      <c r="F161" s="124"/>
      <c r="G161" s="124"/>
      <c r="H161" s="124"/>
      <c r="I161" s="124"/>
      <c r="J161" s="125"/>
    </row>
    <row r="162" spans="1:10" ht="15" customHeight="1" x14ac:dyDescent="0.15">
      <c r="A162" s="66" t="s">
        <v>179</v>
      </c>
      <c r="B162" s="127"/>
      <c r="C162" s="128"/>
      <c r="D162" s="64"/>
      <c r="E162" s="64"/>
      <c r="F162" s="64"/>
      <c r="G162" s="64"/>
      <c r="H162" s="64"/>
      <c r="I162" s="64"/>
      <c r="J162" s="64"/>
    </row>
    <row r="163" spans="1:10" ht="15" customHeight="1" x14ac:dyDescent="0.15">
      <c r="A163" s="64"/>
      <c r="B163" s="64"/>
      <c r="C163" s="64"/>
      <c r="D163" s="64"/>
      <c r="E163" s="64"/>
      <c r="F163" s="64"/>
      <c r="G163" s="64"/>
      <c r="H163" s="64"/>
      <c r="I163" s="64"/>
      <c r="J163" s="64"/>
    </row>
    <row r="164" spans="1:10" ht="15" customHeight="1" x14ac:dyDescent="0.15">
      <c r="A164" s="66" t="s">
        <v>185</v>
      </c>
      <c r="B164" s="126"/>
      <c r="C164" s="126"/>
      <c r="D164" s="126"/>
      <c r="E164" s="126"/>
      <c r="F164" s="126"/>
      <c r="G164" s="126"/>
      <c r="H164" s="64"/>
      <c r="I164" s="64"/>
      <c r="J164" s="64"/>
    </row>
    <row r="165" spans="1:10" ht="15" customHeight="1" x14ac:dyDescent="0.15">
      <c r="A165" s="66" t="s">
        <v>171</v>
      </c>
      <c r="B165" s="126"/>
      <c r="C165" s="126"/>
      <c r="D165" s="126"/>
      <c r="E165" s="126"/>
      <c r="F165" s="126"/>
      <c r="G165" s="126"/>
      <c r="H165" s="64"/>
      <c r="I165" s="64"/>
      <c r="J165" s="64"/>
    </row>
    <row r="166" spans="1:10" ht="15" customHeight="1" x14ac:dyDescent="0.15">
      <c r="A166" s="66" t="s">
        <v>172</v>
      </c>
      <c r="B166" s="83"/>
      <c r="C166" s="64" t="s">
        <v>13</v>
      </c>
      <c r="D166" s="66" t="s">
        <v>153</v>
      </c>
      <c r="E166" s="67"/>
      <c r="F166" s="70" t="s">
        <v>154</v>
      </c>
      <c r="G166" s="64"/>
      <c r="H166" s="64"/>
      <c r="I166" s="64"/>
      <c r="J166" s="64"/>
    </row>
    <row r="167" spans="1:10" ht="15" customHeight="1" x14ac:dyDescent="0.15">
      <c r="A167" s="66" t="s">
        <v>174</v>
      </c>
      <c r="B167" s="84"/>
      <c r="C167" s="64" t="s">
        <v>175</v>
      </c>
      <c r="D167" s="84"/>
      <c r="E167" s="64" t="s">
        <v>176</v>
      </c>
      <c r="F167" s="84"/>
      <c r="G167" s="64" t="s">
        <v>175</v>
      </c>
      <c r="H167" s="84"/>
      <c r="I167" s="64" t="s">
        <v>177</v>
      </c>
      <c r="J167" s="64"/>
    </row>
    <row r="168" spans="1:10" ht="15" customHeight="1" x14ac:dyDescent="0.15">
      <c r="A168" s="66" t="s">
        <v>178</v>
      </c>
      <c r="B168" s="117"/>
      <c r="C168" s="118"/>
      <c r="D168" s="118"/>
      <c r="E168" s="118"/>
      <c r="F168" s="118"/>
      <c r="G168" s="118"/>
      <c r="H168" s="118"/>
      <c r="I168" s="118"/>
      <c r="J168" s="119"/>
    </row>
    <row r="169" spans="1:10" ht="15" customHeight="1" x14ac:dyDescent="0.15">
      <c r="A169" s="64"/>
      <c r="B169" s="120"/>
      <c r="C169" s="121"/>
      <c r="D169" s="121"/>
      <c r="E169" s="121"/>
      <c r="F169" s="121"/>
      <c r="G169" s="121"/>
      <c r="H169" s="121"/>
      <c r="I169" s="121"/>
      <c r="J169" s="122"/>
    </row>
    <row r="170" spans="1:10" ht="15" customHeight="1" x14ac:dyDescent="0.15">
      <c r="A170" s="64"/>
      <c r="B170" s="120"/>
      <c r="C170" s="121"/>
      <c r="D170" s="121"/>
      <c r="E170" s="121"/>
      <c r="F170" s="121"/>
      <c r="G170" s="121"/>
      <c r="H170" s="121"/>
      <c r="I170" s="121"/>
      <c r="J170" s="122"/>
    </row>
    <row r="171" spans="1:10" ht="15" customHeight="1" x14ac:dyDescent="0.15">
      <c r="A171" s="64"/>
      <c r="B171" s="120"/>
      <c r="C171" s="121"/>
      <c r="D171" s="121"/>
      <c r="E171" s="121"/>
      <c r="F171" s="121"/>
      <c r="G171" s="121"/>
      <c r="H171" s="121"/>
      <c r="I171" s="121"/>
      <c r="J171" s="122"/>
    </row>
    <row r="172" spans="1:10" ht="15" customHeight="1" x14ac:dyDescent="0.15">
      <c r="A172" s="64"/>
      <c r="B172" s="120"/>
      <c r="C172" s="121"/>
      <c r="D172" s="121"/>
      <c r="E172" s="121"/>
      <c r="F172" s="121"/>
      <c r="G172" s="121"/>
      <c r="H172" s="121"/>
      <c r="I172" s="121"/>
      <c r="J172" s="122"/>
    </row>
    <row r="173" spans="1:10" ht="15" customHeight="1" x14ac:dyDescent="0.15">
      <c r="A173" s="64"/>
      <c r="B173" s="120"/>
      <c r="C173" s="121"/>
      <c r="D173" s="121"/>
      <c r="E173" s="121"/>
      <c r="F173" s="121"/>
      <c r="G173" s="121"/>
      <c r="H173" s="121"/>
      <c r="I173" s="121"/>
      <c r="J173" s="122"/>
    </row>
    <row r="174" spans="1:10" ht="15" customHeight="1" x14ac:dyDescent="0.15">
      <c r="A174" s="64"/>
      <c r="B174" s="120"/>
      <c r="C174" s="121"/>
      <c r="D174" s="121"/>
      <c r="E174" s="121"/>
      <c r="F174" s="121"/>
      <c r="G174" s="121"/>
      <c r="H174" s="121"/>
      <c r="I174" s="121"/>
      <c r="J174" s="122"/>
    </row>
    <row r="175" spans="1:10" ht="15" customHeight="1" x14ac:dyDescent="0.15">
      <c r="A175" s="64"/>
      <c r="B175" s="123"/>
      <c r="C175" s="124"/>
      <c r="D175" s="124"/>
      <c r="E175" s="124"/>
      <c r="F175" s="124"/>
      <c r="G175" s="124"/>
      <c r="H175" s="124"/>
      <c r="I175" s="124"/>
      <c r="J175" s="125"/>
    </row>
    <row r="176" spans="1:10" ht="15" customHeight="1" x14ac:dyDescent="0.15">
      <c r="A176" s="66" t="s">
        <v>179</v>
      </c>
      <c r="B176" s="127"/>
      <c r="C176" s="128"/>
      <c r="D176" s="64"/>
      <c r="E176" s="64"/>
      <c r="F176" s="64"/>
      <c r="G176" s="64"/>
      <c r="H176" s="64"/>
      <c r="I176" s="64"/>
      <c r="J176" s="64"/>
    </row>
    <row r="177" spans="1:10" ht="15" customHeight="1" x14ac:dyDescent="0.15">
      <c r="A177" s="64"/>
      <c r="B177" s="64"/>
      <c r="C177" s="64"/>
      <c r="D177" s="64"/>
      <c r="E177" s="64"/>
      <c r="F177" s="64"/>
      <c r="G177" s="64"/>
      <c r="H177" s="64"/>
      <c r="I177" s="64"/>
      <c r="J177" s="64"/>
    </row>
    <row r="178" spans="1:10" ht="15" customHeight="1" x14ac:dyDescent="0.15">
      <c r="A178" s="66" t="s">
        <v>186</v>
      </c>
      <c r="B178" s="126"/>
      <c r="C178" s="126"/>
      <c r="D178" s="126"/>
      <c r="E178" s="126"/>
      <c r="F178" s="126"/>
      <c r="G178" s="126"/>
      <c r="H178" s="64"/>
      <c r="I178" s="64"/>
      <c r="J178" s="64"/>
    </row>
    <row r="179" spans="1:10" ht="15" customHeight="1" x14ac:dyDescent="0.15">
      <c r="A179" s="66" t="s">
        <v>171</v>
      </c>
      <c r="B179" s="126"/>
      <c r="C179" s="126"/>
      <c r="D179" s="126"/>
      <c r="E179" s="126"/>
      <c r="F179" s="126"/>
      <c r="G179" s="126"/>
      <c r="H179" s="64"/>
      <c r="I179" s="64"/>
      <c r="J179" s="64"/>
    </row>
    <row r="180" spans="1:10" ht="15" customHeight="1" x14ac:dyDescent="0.15">
      <c r="A180" s="66" t="s">
        <v>172</v>
      </c>
      <c r="B180" s="83"/>
      <c r="C180" s="64" t="s">
        <v>13</v>
      </c>
      <c r="D180" s="66" t="s">
        <v>153</v>
      </c>
      <c r="E180" s="67"/>
      <c r="F180" s="70" t="s">
        <v>154</v>
      </c>
      <c r="G180" s="64"/>
      <c r="H180" s="64"/>
      <c r="I180" s="64"/>
      <c r="J180" s="64"/>
    </row>
    <row r="181" spans="1:10" ht="15" customHeight="1" x14ac:dyDescent="0.15">
      <c r="A181" s="66" t="s">
        <v>174</v>
      </c>
      <c r="B181" s="84"/>
      <c r="C181" s="64" t="s">
        <v>175</v>
      </c>
      <c r="D181" s="84"/>
      <c r="E181" s="64" t="s">
        <v>176</v>
      </c>
      <c r="F181" s="84"/>
      <c r="G181" s="64" t="s">
        <v>175</v>
      </c>
      <c r="H181" s="84"/>
      <c r="I181" s="64" t="s">
        <v>177</v>
      </c>
      <c r="J181" s="64"/>
    </row>
    <row r="182" spans="1:10" ht="15" customHeight="1" x14ac:dyDescent="0.15">
      <c r="A182" s="66" t="s">
        <v>178</v>
      </c>
      <c r="B182" s="117"/>
      <c r="C182" s="118"/>
      <c r="D182" s="118"/>
      <c r="E182" s="118"/>
      <c r="F182" s="118"/>
      <c r="G182" s="118"/>
      <c r="H182" s="118"/>
      <c r="I182" s="118"/>
      <c r="J182" s="119"/>
    </row>
    <row r="183" spans="1:10" ht="15" customHeight="1" x14ac:dyDescent="0.15">
      <c r="A183" s="64"/>
      <c r="B183" s="120"/>
      <c r="C183" s="121"/>
      <c r="D183" s="121"/>
      <c r="E183" s="121"/>
      <c r="F183" s="121"/>
      <c r="G183" s="121"/>
      <c r="H183" s="121"/>
      <c r="I183" s="121"/>
      <c r="J183" s="122"/>
    </row>
    <row r="184" spans="1:10" ht="15" customHeight="1" x14ac:dyDescent="0.15">
      <c r="A184" s="64"/>
      <c r="B184" s="120"/>
      <c r="C184" s="121"/>
      <c r="D184" s="121"/>
      <c r="E184" s="121"/>
      <c r="F184" s="121"/>
      <c r="G184" s="121"/>
      <c r="H184" s="121"/>
      <c r="I184" s="121"/>
      <c r="J184" s="122"/>
    </row>
    <row r="185" spans="1:10" ht="15" customHeight="1" x14ac:dyDescent="0.15">
      <c r="A185" s="64"/>
      <c r="B185" s="120"/>
      <c r="C185" s="121"/>
      <c r="D185" s="121"/>
      <c r="E185" s="121"/>
      <c r="F185" s="121"/>
      <c r="G185" s="121"/>
      <c r="H185" s="121"/>
      <c r="I185" s="121"/>
      <c r="J185" s="122"/>
    </row>
    <row r="186" spans="1:10" ht="15" customHeight="1" x14ac:dyDescent="0.15">
      <c r="A186" s="64"/>
      <c r="B186" s="120"/>
      <c r="C186" s="121"/>
      <c r="D186" s="121"/>
      <c r="E186" s="121"/>
      <c r="F186" s="121"/>
      <c r="G186" s="121"/>
      <c r="H186" s="121"/>
      <c r="I186" s="121"/>
      <c r="J186" s="122"/>
    </row>
    <row r="187" spans="1:10" ht="15" customHeight="1" x14ac:dyDescent="0.15">
      <c r="A187" s="64"/>
      <c r="B187" s="120"/>
      <c r="C187" s="121"/>
      <c r="D187" s="121"/>
      <c r="E187" s="121"/>
      <c r="F187" s="121"/>
      <c r="G187" s="121"/>
      <c r="H187" s="121"/>
      <c r="I187" s="121"/>
      <c r="J187" s="122"/>
    </row>
    <row r="188" spans="1:10" ht="15" customHeight="1" x14ac:dyDescent="0.15">
      <c r="A188" s="64"/>
      <c r="B188" s="120"/>
      <c r="C188" s="121"/>
      <c r="D188" s="121"/>
      <c r="E188" s="121"/>
      <c r="F188" s="121"/>
      <c r="G188" s="121"/>
      <c r="H188" s="121"/>
      <c r="I188" s="121"/>
      <c r="J188" s="122"/>
    </row>
    <row r="189" spans="1:10" ht="15" customHeight="1" x14ac:dyDescent="0.15">
      <c r="A189" s="64"/>
      <c r="B189" s="123"/>
      <c r="C189" s="124"/>
      <c r="D189" s="124"/>
      <c r="E189" s="124"/>
      <c r="F189" s="124"/>
      <c r="G189" s="124"/>
      <c r="H189" s="124"/>
      <c r="I189" s="124"/>
      <c r="J189" s="125"/>
    </row>
    <row r="190" spans="1:10" ht="15" customHeight="1" x14ac:dyDescent="0.15">
      <c r="A190" s="66" t="s">
        <v>179</v>
      </c>
      <c r="B190" s="127"/>
      <c r="C190" s="128"/>
      <c r="D190" s="64"/>
      <c r="E190" s="64"/>
      <c r="F190" s="64"/>
      <c r="G190" s="64"/>
      <c r="H190" s="64"/>
      <c r="I190" s="64"/>
      <c r="J190" s="64"/>
    </row>
    <row r="191" spans="1:10" ht="15" customHeight="1" x14ac:dyDescent="0.15">
      <c r="A191" s="64"/>
      <c r="B191" s="64"/>
      <c r="C191" s="64"/>
      <c r="D191" s="64"/>
      <c r="E191" s="64"/>
      <c r="F191" s="64"/>
      <c r="G191" s="64"/>
      <c r="H191" s="64"/>
      <c r="I191" s="64"/>
      <c r="J191" s="64"/>
    </row>
    <row r="192" spans="1:10" ht="15" customHeight="1" x14ac:dyDescent="0.15">
      <c r="A192" s="66" t="s">
        <v>187</v>
      </c>
      <c r="B192" s="126"/>
      <c r="C192" s="126"/>
      <c r="D192" s="126"/>
      <c r="E192" s="126"/>
      <c r="F192" s="126"/>
      <c r="G192" s="126"/>
      <c r="H192" s="64"/>
      <c r="I192" s="64"/>
      <c r="J192" s="64"/>
    </row>
    <row r="193" spans="1:10" ht="15" customHeight="1" x14ac:dyDescent="0.15">
      <c r="A193" s="66" t="s">
        <v>171</v>
      </c>
      <c r="B193" s="126"/>
      <c r="C193" s="126"/>
      <c r="D193" s="126"/>
      <c r="E193" s="126"/>
      <c r="F193" s="126"/>
      <c r="G193" s="126"/>
      <c r="H193" s="64"/>
      <c r="I193" s="64"/>
      <c r="J193" s="64"/>
    </row>
    <row r="194" spans="1:10" ht="15" customHeight="1" x14ac:dyDescent="0.15">
      <c r="A194" s="66" t="s">
        <v>172</v>
      </c>
      <c r="B194" s="83"/>
      <c r="C194" s="64" t="s">
        <v>13</v>
      </c>
      <c r="D194" s="66" t="s">
        <v>153</v>
      </c>
      <c r="E194" s="67"/>
      <c r="F194" s="70" t="s">
        <v>154</v>
      </c>
      <c r="G194" s="64"/>
      <c r="H194" s="64"/>
      <c r="I194" s="64"/>
      <c r="J194" s="64"/>
    </row>
    <row r="195" spans="1:10" ht="15" customHeight="1" x14ac:dyDescent="0.15">
      <c r="A195" s="66" t="s">
        <v>174</v>
      </c>
      <c r="B195" s="84"/>
      <c r="C195" s="64" t="s">
        <v>175</v>
      </c>
      <c r="D195" s="84"/>
      <c r="E195" s="64" t="s">
        <v>176</v>
      </c>
      <c r="F195" s="84"/>
      <c r="G195" s="64" t="s">
        <v>175</v>
      </c>
      <c r="H195" s="84"/>
      <c r="I195" s="64" t="s">
        <v>177</v>
      </c>
      <c r="J195" s="64"/>
    </row>
    <row r="196" spans="1:10" ht="15" customHeight="1" x14ac:dyDescent="0.15">
      <c r="A196" s="66" t="s">
        <v>178</v>
      </c>
      <c r="B196" s="117"/>
      <c r="C196" s="118"/>
      <c r="D196" s="118"/>
      <c r="E196" s="118"/>
      <c r="F196" s="118"/>
      <c r="G196" s="118"/>
      <c r="H196" s="118"/>
      <c r="I196" s="118"/>
      <c r="J196" s="119"/>
    </row>
    <row r="197" spans="1:10" ht="15" customHeight="1" x14ac:dyDescent="0.15">
      <c r="A197" s="64"/>
      <c r="B197" s="120"/>
      <c r="C197" s="121"/>
      <c r="D197" s="121"/>
      <c r="E197" s="121"/>
      <c r="F197" s="121"/>
      <c r="G197" s="121"/>
      <c r="H197" s="121"/>
      <c r="I197" s="121"/>
      <c r="J197" s="122"/>
    </row>
    <row r="198" spans="1:10" ht="15" customHeight="1" x14ac:dyDescent="0.15">
      <c r="A198" s="64"/>
      <c r="B198" s="120"/>
      <c r="C198" s="121"/>
      <c r="D198" s="121"/>
      <c r="E198" s="121"/>
      <c r="F198" s="121"/>
      <c r="G198" s="121"/>
      <c r="H198" s="121"/>
      <c r="I198" s="121"/>
      <c r="J198" s="122"/>
    </row>
    <row r="199" spans="1:10" ht="15" customHeight="1" x14ac:dyDescent="0.15">
      <c r="A199" s="64"/>
      <c r="B199" s="120"/>
      <c r="C199" s="121"/>
      <c r="D199" s="121"/>
      <c r="E199" s="121"/>
      <c r="F199" s="121"/>
      <c r="G199" s="121"/>
      <c r="H199" s="121"/>
      <c r="I199" s="121"/>
      <c r="J199" s="122"/>
    </row>
    <row r="200" spans="1:10" ht="15" customHeight="1" x14ac:dyDescent="0.15">
      <c r="A200" s="64"/>
      <c r="B200" s="120"/>
      <c r="C200" s="121"/>
      <c r="D200" s="121"/>
      <c r="E200" s="121"/>
      <c r="F200" s="121"/>
      <c r="G200" s="121"/>
      <c r="H200" s="121"/>
      <c r="I200" s="121"/>
      <c r="J200" s="122"/>
    </row>
    <row r="201" spans="1:10" ht="15" customHeight="1" x14ac:dyDescent="0.15">
      <c r="A201" s="64"/>
      <c r="B201" s="120"/>
      <c r="C201" s="121"/>
      <c r="D201" s="121"/>
      <c r="E201" s="121"/>
      <c r="F201" s="121"/>
      <c r="G201" s="121"/>
      <c r="H201" s="121"/>
      <c r="I201" s="121"/>
      <c r="J201" s="122"/>
    </row>
    <row r="202" spans="1:10" ht="15" customHeight="1" x14ac:dyDescent="0.15">
      <c r="A202" s="64"/>
      <c r="B202" s="120"/>
      <c r="C202" s="121"/>
      <c r="D202" s="121"/>
      <c r="E202" s="121"/>
      <c r="F202" s="121"/>
      <c r="G202" s="121"/>
      <c r="H202" s="121"/>
      <c r="I202" s="121"/>
      <c r="J202" s="122"/>
    </row>
    <row r="203" spans="1:10" ht="15" customHeight="1" x14ac:dyDescent="0.15">
      <c r="A203" s="64"/>
      <c r="B203" s="123"/>
      <c r="C203" s="124"/>
      <c r="D203" s="124"/>
      <c r="E203" s="124"/>
      <c r="F203" s="124"/>
      <c r="G203" s="124"/>
      <c r="H203" s="124"/>
      <c r="I203" s="124"/>
      <c r="J203" s="125"/>
    </row>
    <row r="204" spans="1:10" ht="15" customHeight="1" x14ac:dyDescent="0.15">
      <c r="A204" s="66" t="s">
        <v>179</v>
      </c>
      <c r="B204" s="127"/>
      <c r="C204" s="128"/>
      <c r="D204" s="64"/>
      <c r="E204" s="64"/>
      <c r="F204" s="64"/>
      <c r="G204" s="64"/>
      <c r="H204" s="64"/>
      <c r="I204" s="64"/>
      <c r="J204" s="64"/>
    </row>
    <row r="205" spans="1:10" ht="15" customHeight="1" x14ac:dyDescent="0.15">
      <c r="A205" s="64"/>
      <c r="B205" s="64"/>
      <c r="C205" s="64"/>
      <c r="D205" s="64"/>
      <c r="E205" s="64"/>
      <c r="F205" s="64"/>
      <c r="G205" s="64"/>
      <c r="H205" s="64"/>
      <c r="I205" s="64"/>
      <c r="J205" s="64"/>
    </row>
    <row r="206" spans="1:10" ht="15" customHeight="1" x14ac:dyDescent="0.15">
      <c r="A206" s="66" t="s">
        <v>188</v>
      </c>
      <c r="B206" s="126"/>
      <c r="C206" s="126"/>
      <c r="D206" s="126"/>
      <c r="E206" s="126"/>
      <c r="F206" s="126"/>
      <c r="G206" s="126"/>
      <c r="H206" s="64"/>
      <c r="I206" s="64"/>
      <c r="J206" s="64"/>
    </row>
    <row r="207" spans="1:10" ht="15" customHeight="1" x14ac:dyDescent="0.15">
      <c r="A207" s="66" t="s">
        <v>171</v>
      </c>
      <c r="B207" s="126"/>
      <c r="C207" s="126"/>
      <c r="D207" s="126"/>
      <c r="E207" s="126"/>
      <c r="F207" s="126"/>
      <c r="G207" s="126"/>
      <c r="H207" s="64"/>
      <c r="I207" s="64"/>
      <c r="J207" s="64"/>
    </row>
    <row r="208" spans="1:10" ht="15" customHeight="1" x14ac:dyDescent="0.15">
      <c r="A208" s="66" t="s">
        <v>172</v>
      </c>
      <c r="B208" s="83"/>
      <c r="C208" s="64" t="s">
        <v>13</v>
      </c>
      <c r="D208" s="66" t="s">
        <v>153</v>
      </c>
      <c r="E208" s="67"/>
      <c r="F208" s="70" t="s">
        <v>154</v>
      </c>
      <c r="G208" s="64"/>
      <c r="H208" s="64"/>
      <c r="I208" s="64"/>
      <c r="J208" s="64"/>
    </row>
    <row r="209" spans="1:10" ht="15" customHeight="1" x14ac:dyDescent="0.15">
      <c r="A209" s="66" t="s">
        <v>174</v>
      </c>
      <c r="B209" s="84"/>
      <c r="C209" s="64" t="s">
        <v>175</v>
      </c>
      <c r="D209" s="84"/>
      <c r="E209" s="64" t="s">
        <v>176</v>
      </c>
      <c r="F209" s="84"/>
      <c r="G209" s="64" t="s">
        <v>175</v>
      </c>
      <c r="H209" s="84"/>
      <c r="I209" s="64" t="s">
        <v>177</v>
      </c>
      <c r="J209" s="64"/>
    </row>
    <row r="210" spans="1:10" ht="15" customHeight="1" x14ac:dyDescent="0.15">
      <c r="A210" s="66" t="s">
        <v>178</v>
      </c>
      <c r="B210" s="117"/>
      <c r="C210" s="118"/>
      <c r="D210" s="118"/>
      <c r="E210" s="118"/>
      <c r="F210" s="118"/>
      <c r="G210" s="118"/>
      <c r="H210" s="118"/>
      <c r="I210" s="118"/>
      <c r="J210" s="119"/>
    </row>
    <row r="211" spans="1:10" ht="15" customHeight="1" x14ac:dyDescent="0.15">
      <c r="A211" s="64"/>
      <c r="B211" s="120"/>
      <c r="C211" s="121"/>
      <c r="D211" s="121"/>
      <c r="E211" s="121"/>
      <c r="F211" s="121"/>
      <c r="G211" s="121"/>
      <c r="H211" s="121"/>
      <c r="I211" s="121"/>
      <c r="J211" s="122"/>
    </row>
    <row r="212" spans="1:10" ht="15" customHeight="1" x14ac:dyDescent="0.15">
      <c r="A212" s="64"/>
      <c r="B212" s="120"/>
      <c r="C212" s="121"/>
      <c r="D212" s="121"/>
      <c r="E212" s="121"/>
      <c r="F212" s="121"/>
      <c r="G212" s="121"/>
      <c r="H212" s="121"/>
      <c r="I212" s="121"/>
      <c r="J212" s="122"/>
    </row>
    <row r="213" spans="1:10" ht="15" customHeight="1" x14ac:dyDescent="0.15">
      <c r="A213" s="64"/>
      <c r="B213" s="120"/>
      <c r="C213" s="121"/>
      <c r="D213" s="121"/>
      <c r="E213" s="121"/>
      <c r="F213" s="121"/>
      <c r="G213" s="121"/>
      <c r="H213" s="121"/>
      <c r="I213" s="121"/>
      <c r="J213" s="122"/>
    </row>
    <row r="214" spans="1:10" ht="15" customHeight="1" x14ac:dyDescent="0.15">
      <c r="A214" s="64"/>
      <c r="B214" s="120"/>
      <c r="C214" s="121"/>
      <c r="D214" s="121"/>
      <c r="E214" s="121"/>
      <c r="F214" s="121"/>
      <c r="G214" s="121"/>
      <c r="H214" s="121"/>
      <c r="I214" s="121"/>
      <c r="J214" s="122"/>
    </row>
    <row r="215" spans="1:10" ht="15" customHeight="1" x14ac:dyDescent="0.15">
      <c r="A215" s="64"/>
      <c r="B215" s="120"/>
      <c r="C215" s="121"/>
      <c r="D215" s="121"/>
      <c r="E215" s="121"/>
      <c r="F215" s="121"/>
      <c r="G215" s="121"/>
      <c r="H215" s="121"/>
      <c r="I215" s="121"/>
      <c r="J215" s="122"/>
    </row>
    <row r="216" spans="1:10" ht="15" customHeight="1" x14ac:dyDescent="0.15">
      <c r="A216" s="64"/>
      <c r="B216" s="120"/>
      <c r="C216" s="121"/>
      <c r="D216" s="121"/>
      <c r="E216" s="121"/>
      <c r="F216" s="121"/>
      <c r="G216" s="121"/>
      <c r="H216" s="121"/>
      <c r="I216" s="121"/>
      <c r="J216" s="122"/>
    </row>
    <row r="217" spans="1:10" ht="15" customHeight="1" x14ac:dyDescent="0.15">
      <c r="A217" s="64"/>
      <c r="B217" s="123"/>
      <c r="C217" s="124"/>
      <c r="D217" s="124"/>
      <c r="E217" s="124"/>
      <c r="F217" s="124"/>
      <c r="G217" s="124"/>
      <c r="H217" s="124"/>
      <c r="I217" s="124"/>
      <c r="J217" s="125"/>
    </row>
    <row r="218" spans="1:10" ht="15" customHeight="1" x14ac:dyDescent="0.15">
      <c r="A218" s="66" t="s">
        <v>179</v>
      </c>
      <c r="B218" s="127"/>
      <c r="C218" s="128"/>
      <c r="D218" s="64"/>
      <c r="E218" s="64"/>
      <c r="F218" s="64"/>
      <c r="G218" s="64"/>
      <c r="H218" s="64"/>
      <c r="I218" s="64"/>
      <c r="J218" s="64"/>
    </row>
    <row r="219" spans="1:10" x14ac:dyDescent="0.15">
      <c r="A219" s="64"/>
      <c r="B219" s="64"/>
      <c r="C219" s="64"/>
      <c r="D219" s="64"/>
      <c r="E219" s="64"/>
      <c r="F219" s="64"/>
      <c r="G219" s="64"/>
      <c r="H219" s="64"/>
      <c r="I219" s="64"/>
      <c r="J219" s="64"/>
    </row>
    <row r="220" spans="1:10" x14ac:dyDescent="0.15">
      <c r="A220" s="64"/>
      <c r="B220" s="64"/>
      <c r="C220" s="64"/>
      <c r="D220" s="64"/>
      <c r="E220" s="64"/>
      <c r="F220" s="64"/>
      <c r="G220" s="64"/>
      <c r="H220" s="64"/>
      <c r="I220" s="64"/>
      <c r="J220" s="64"/>
    </row>
    <row r="221" spans="1:10" x14ac:dyDescent="0.15">
      <c r="A221" s="64"/>
      <c r="B221" s="64"/>
      <c r="C221" s="64"/>
      <c r="D221" s="64"/>
      <c r="E221" s="64"/>
      <c r="F221" s="64"/>
      <c r="G221" s="64"/>
      <c r="H221" s="64"/>
      <c r="I221" s="64"/>
      <c r="J221" s="64"/>
    </row>
    <row r="222" spans="1:10" x14ac:dyDescent="0.15">
      <c r="A222" s="64"/>
      <c r="B222" s="64"/>
      <c r="C222" s="64"/>
      <c r="D222" s="64"/>
      <c r="E222" s="64"/>
      <c r="F222" s="64"/>
      <c r="G222" s="64"/>
      <c r="H222" s="64"/>
      <c r="I222" s="64"/>
      <c r="J222" s="64"/>
    </row>
    <row r="223" spans="1:10" x14ac:dyDescent="0.15">
      <c r="A223" s="64"/>
      <c r="B223" s="64"/>
      <c r="C223" s="64"/>
      <c r="D223" s="64"/>
      <c r="E223" s="64"/>
      <c r="F223" s="64"/>
      <c r="G223" s="64"/>
      <c r="H223" s="64"/>
      <c r="I223" s="64"/>
      <c r="J223" s="64"/>
    </row>
    <row r="224" spans="1:10" x14ac:dyDescent="0.15">
      <c r="A224" s="64"/>
      <c r="B224" s="64"/>
      <c r="C224" s="64"/>
      <c r="D224" s="64"/>
      <c r="E224" s="64"/>
      <c r="F224" s="64"/>
      <c r="G224" s="64"/>
      <c r="H224" s="64"/>
      <c r="I224" s="64"/>
      <c r="J224" s="64"/>
    </row>
    <row r="225" spans="1:10" x14ac:dyDescent="0.15">
      <c r="A225" s="64"/>
      <c r="B225" s="64"/>
      <c r="C225" s="64"/>
      <c r="D225" s="64"/>
      <c r="E225" s="64"/>
      <c r="F225" s="64"/>
      <c r="G225" s="64"/>
      <c r="H225" s="64"/>
      <c r="I225" s="64"/>
      <c r="J225" s="64"/>
    </row>
    <row r="226" spans="1:10" x14ac:dyDescent="0.15">
      <c r="A226" s="64"/>
      <c r="B226" s="64"/>
      <c r="C226" s="64"/>
      <c r="D226" s="64"/>
      <c r="E226" s="64"/>
      <c r="F226" s="64"/>
      <c r="G226" s="64"/>
      <c r="H226" s="64"/>
      <c r="I226" s="64"/>
      <c r="J226" s="64"/>
    </row>
    <row r="227" spans="1:10" x14ac:dyDescent="0.15">
      <c r="A227" s="64"/>
      <c r="B227" s="64"/>
      <c r="C227" s="64"/>
      <c r="D227" s="64"/>
      <c r="E227" s="64"/>
      <c r="F227" s="64"/>
      <c r="G227" s="64"/>
      <c r="H227" s="64"/>
      <c r="I227" s="64"/>
      <c r="J227" s="64"/>
    </row>
    <row r="228" spans="1:10" x14ac:dyDescent="0.15">
      <c r="A228" s="64"/>
      <c r="B228" s="64"/>
      <c r="C228" s="64"/>
      <c r="D228" s="64"/>
      <c r="E228" s="64"/>
      <c r="F228" s="64"/>
      <c r="G228" s="64"/>
      <c r="H228" s="64"/>
      <c r="I228" s="64"/>
      <c r="J228" s="64"/>
    </row>
    <row r="229" spans="1:10" x14ac:dyDescent="0.15">
      <c r="A229" s="64"/>
      <c r="B229" s="64"/>
      <c r="C229" s="64"/>
      <c r="D229" s="64"/>
      <c r="E229" s="64"/>
      <c r="F229" s="64"/>
      <c r="G229" s="64"/>
      <c r="H229" s="64"/>
      <c r="I229" s="64"/>
      <c r="J229" s="64"/>
    </row>
    <row r="230" spans="1:10" x14ac:dyDescent="0.15">
      <c r="A230" s="64"/>
      <c r="B230" s="64"/>
      <c r="C230" s="64"/>
      <c r="D230" s="64"/>
      <c r="E230" s="64"/>
      <c r="F230" s="64"/>
      <c r="G230" s="64"/>
      <c r="H230" s="64"/>
      <c r="I230" s="64"/>
      <c r="J230" s="64"/>
    </row>
    <row r="231" spans="1:10" x14ac:dyDescent="0.15">
      <c r="A231" s="64"/>
      <c r="B231" s="64"/>
      <c r="C231" s="64"/>
      <c r="D231" s="64"/>
      <c r="E231" s="64"/>
      <c r="F231" s="64"/>
      <c r="G231" s="64"/>
      <c r="H231" s="64"/>
      <c r="I231" s="64"/>
      <c r="J231" s="64"/>
    </row>
    <row r="232" spans="1:10" x14ac:dyDescent="0.15">
      <c r="A232" s="64"/>
      <c r="B232" s="64"/>
      <c r="C232" s="64"/>
      <c r="D232" s="64"/>
      <c r="E232" s="64"/>
      <c r="F232" s="64"/>
      <c r="G232" s="64"/>
      <c r="H232" s="64"/>
      <c r="I232" s="64"/>
      <c r="J232" s="64"/>
    </row>
    <row r="233" spans="1:10" x14ac:dyDescent="0.15">
      <c r="A233" s="64"/>
      <c r="B233" s="64"/>
      <c r="C233" s="64"/>
      <c r="D233" s="64"/>
      <c r="E233" s="64"/>
      <c r="F233" s="64"/>
      <c r="G233" s="64"/>
      <c r="H233" s="64"/>
      <c r="I233" s="64"/>
      <c r="J233" s="64"/>
    </row>
    <row r="234" spans="1:10" x14ac:dyDescent="0.15">
      <c r="A234" s="64"/>
      <c r="B234" s="64"/>
      <c r="C234" s="64"/>
      <c r="D234" s="64"/>
      <c r="E234" s="64"/>
      <c r="F234" s="64"/>
      <c r="G234" s="64"/>
      <c r="H234" s="64"/>
      <c r="I234" s="64"/>
      <c r="J234" s="64"/>
    </row>
    <row r="235" spans="1:10" x14ac:dyDescent="0.15">
      <c r="A235" s="64"/>
      <c r="B235" s="64"/>
      <c r="C235" s="64"/>
      <c r="D235" s="64"/>
      <c r="E235" s="64"/>
      <c r="F235" s="64"/>
      <c r="G235" s="64"/>
      <c r="H235" s="64"/>
      <c r="I235" s="64"/>
      <c r="J235" s="64"/>
    </row>
    <row r="236" spans="1:10" x14ac:dyDescent="0.15">
      <c r="A236" s="64"/>
      <c r="B236" s="64"/>
      <c r="C236" s="64"/>
      <c r="D236" s="64"/>
      <c r="E236" s="64"/>
      <c r="F236" s="64"/>
      <c r="G236" s="64"/>
      <c r="H236" s="64"/>
      <c r="I236" s="64"/>
      <c r="J236" s="64"/>
    </row>
    <row r="237" spans="1:10" x14ac:dyDescent="0.15">
      <c r="A237" s="64"/>
      <c r="B237" s="64"/>
      <c r="C237" s="64"/>
      <c r="D237" s="64"/>
      <c r="E237" s="64"/>
      <c r="F237" s="64"/>
      <c r="G237" s="64"/>
      <c r="H237" s="64"/>
      <c r="I237" s="64"/>
      <c r="J237" s="64"/>
    </row>
    <row r="238" spans="1:10" x14ac:dyDescent="0.15">
      <c r="A238" s="64"/>
      <c r="B238" s="64"/>
      <c r="C238" s="64"/>
      <c r="D238" s="64"/>
      <c r="E238" s="64"/>
      <c r="F238" s="64"/>
      <c r="G238" s="64"/>
      <c r="H238" s="64"/>
      <c r="I238" s="64"/>
      <c r="J238" s="64"/>
    </row>
    <row r="239" spans="1:10" x14ac:dyDescent="0.15">
      <c r="A239" s="64"/>
      <c r="B239" s="64"/>
      <c r="C239" s="64"/>
      <c r="D239" s="64"/>
      <c r="E239" s="64"/>
      <c r="F239" s="64"/>
      <c r="G239" s="64"/>
      <c r="H239" s="64"/>
      <c r="I239" s="64"/>
      <c r="J239" s="64"/>
    </row>
    <row r="240" spans="1:10" x14ac:dyDescent="0.15">
      <c r="A240" s="64"/>
      <c r="B240" s="64"/>
      <c r="C240" s="64"/>
      <c r="D240" s="64"/>
      <c r="E240" s="64"/>
      <c r="F240" s="64"/>
      <c r="G240" s="64"/>
      <c r="H240" s="64"/>
      <c r="I240" s="64"/>
      <c r="J240" s="64"/>
    </row>
    <row r="241" spans="1:10" x14ac:dyDescent="0.15">
      <c r="A241" s="64"/>
      <c r="B241" s="64"/>
      <c r="C241" s="64"/>
      <c r="D241" s="64"/>
      <c r="E241" s="64"/>
      <c r="F241" s="64"/>
      <c r="G241" s="64"/>
      <c r="H241" s="64"/>
      <c r="I241" s="64"/>
      <c r="J241" s="64"/>
    </row>
    <row r="242" spans="1:10" x14ac:dyDescent="0.15">
      <c r="A242" s="64"/>
      <c r="B242" s="64"/>
      <c r="C242" s="64"/>
      <c r="D242" s="64"/>
      <c r="E242" s="64"/>
      <c r="F242" s="64"/>
      <c r="G242" s="64"/>
      <c r="H242" s="64"/>
      <c r="I242" s="64"/>
      <c r="J242" s="64"/>
    </row>
    <row r="243" spans="1:10" x14ac:dyDescent="0.15">
      <c r="A243" s="64"/>
      <c r="B243" s="64"/>
      <c r="C243" s="64"/>
      <c r="D243" s="64"/>
      <c r="E243" s="64"/>
      <c r="F243" s="64"/>
      <c r="G243" s="64"/>
      <c r="H243" s="64"/>
      <c r="I243" s="64"/>
      <c r="J243" s="64"/>
    </row>
    <row r="244" spans="1:10" x14ac:dyDescent="0.15">
      <c r="A244" s="64"/>
      <c r="B244" s="64"/>
      <c r="C244" s="64"/>
      <c r="D244" s="64"/>
      <c r="E244" s="64"/>
      <c r="F244" s="64"/>
      <c r="G244" s="64"/>
      <c r="H244" s="64"/>
      <c r="I244" s="64"/>
      <c r="J244" s="64"/>
    </row>
    <row r="245" spans="1:10" x14ac:dyDescent="0.15">
      <c r="A245" s="64"/>
      <c r="B245" s="64"/>
      <c r="C245" s="64"/>
      <c r="D245" s="64"/>
      <c r="E245" s="64"/>
      <c r="F245" s="64"/>
      <c r="G245" s="64"/>
      <c r="H245" s="64"/>
      <c r="I245" s="64"/>
      <c r="J245" s="64"/>
    </row>
    <row r="246" spans="1:10" x14ac:dyDescent="0.15">
      <c r="A246" s="64"/>
      <c r="B246" s="64"/>
      <c r="C246" s="64"/>
      <c r="D246" s="64"/>
      <c r="E246" s="64"/>
      <c r="F246" s="64"/>
      <c r="G246" s="64"/>
      <c r="H246" s="64"/>
      <c r="I246" s="64"/>
      <c r="J246" s="64"/>
    </row>
    <row r="247" spans="1:10" x14ac:dyDescent="0.15">
      <c r="A247" s="64"/>
      <c r="B247" s="64"/>
      <c r="C247" s="64"/>
      <c r="D247" s="64"/>
      <c r="E247" s="64"/>
      <c r="F247" s="64"/>
      <c r="G247" s="64"/>
      <c r="H247" s="64"/>
      <c r="I247" s="64"/>
      <c r="J247" s="64"/>
    </row>
    <row r="248" spans="1:10" x14ac:dyDescent="0.15">
      <c r="A248" s="64"/>
      <c r="B248" s="64"/>
      <c r="C248" s="64"/>
      <c r="D248" s="64"/>
      <c r="E248" s="64"/>
      <c r="F248" s="64"/>
      <c r="G248" s="64"/>
      <c r="H248" s="64"/>
      <c r="I248" s="64"/>
      <c r="J248" s="64"/>
    </row>
    <row r="249" spans="1:10" x14ac:dyDescent="0.15">
      <c r="A249" s="64"/>
      <c r="B249" s="64"/>
      <c r="C249" s="64"/>
      <c r="D249" s="64"/>
      <c r="E249" s="64"/>
      <c r="F249" s="64"/>
      <c r="G249" s="64"/>
      <c r="H249" s="64"/>
      <c r="I249" s="64"/>
      <c r="J249" s="64"/>
    </row>
    <row r="250" spans="1:10" x14ac:dyDescent="0.15">
      <c r="A250" s="64"/>
      <c r="B250" s="64"/>
      <c r="C250" s="64"/>
      <c r="D250" s="64"/>
      <c r="E250" s="64"/>
      <c r="F250" s="64"/>
      <c r="G250" s="64"/>
      <c r="H250" s="64"/>
      <c r="I250" s="64"/>
      <c r="J250" s="64"/>
    </row>
    <row r="251" spans="1:10" x14ac:dyDescent="0.15">
      <c r="A251" s="64"/>
      <c r="B251" s="64"/>
      <c r="C251" s="64"/>
      <c r="D251" s="64"/>
      <c r="E251" s="64"/>
      <c r="F251" s="64"/>
      <c r="G251" s="64"/>
      <c r="H251" s="64"/>
      <c r="I251" s="64"/>
      <c r="J251" s="64"/>
    </row>
    <row r="252" spans="1:10" x14ac:dyDescent="0.15">
      <c r="A252" s="64"/>
      <c r="B252" s="64"/>
      <c r="C252" s="64"/>
      <c r="D252" s="64"/>
      <c r="E252" s="64"/>
      <c r="F252" s="64"/>
      <c r="G252" s="64"/>
      <c r="H252" s="64"/>
      <c r="I252" s="64"/>
      <c r="J252" s="64"/>
    </row>
    <row r="253" spans="1:10" x14ac:dyDescent="0.15">
      <c r="A253" s="64"/>
      <c r="B253" s="64"/>
      <c r="C253" s="64"/>
      <c r="D253" s="64"/>
      <c r="E253" s="64"/>
      <c r="F253" s="64"/>
      <c r="G253" s="64"/>
      <c r="H253" s="64"/>
      <c r="I253" s="64"/>
      <c r="J253" s="64"/>
    </row>
    <row r="254" spans="1:10" x14ac:dyDescent="0.15">
      <c r="A254" s="64"/>
      <c r="B254" s="64"/>
      <c r="C254" s="64"/>
      <c r="D254" s="64"/>
      <c r="E254" s="64"/>
      <c r="F254" s="64"/>
      <c r="G254" s="64"/>
      <c r="H254" s="64"/>
      <c r="I254" s="64"/>
      <c r="J254" s="64"/>
    </row>
    <row r="255" spans="1:10" x14ac:dyDescent="0.15">
      <c r="A255" s="64"/>
      <c r="B255" s="64"/>
      <c r="C255" s="64"/>
      <c r="D255" s="64"/>
      <c r="E255" s="64"/>
      <c r="F255" s="64"/>
      <c r="G255" s="64"/>
      <c r="H255" s="64"/>
      <c r="I255" s="64"/>
      <c r="J255" s="64"/>
    </row>
    <row r="256" spans="1:10" x14ac:dyDescent="0.15">
      <c r="A256" s="64"/>
      <c r="B256" s="64"/>
      <c r="C256" s="64"/>
      <c r="D256" s="64"/>
      <c r="E256" s="64"/>
      <c r="F256" s="64"/>
      <c r="G256" s="64"/>
      <c r="H256" s="64"/>
      <c r="I256" s="64"/>
      <c r="J256" s="64"/>
    </row>
    <row r="257" spans="1:10" x14ac:dyDescent="0.15">
      <c r="A257" s="64"/>
      <c r="B257" s="64"/>
      <c r="C257" s="64"/>
      <c r="D257" s="64"/>
      <c r="E257" s="64"/>
      <c r="F257" s="64"/>
      <c r="G257" s="64"/>
      <c r="H257" s="64"/>
      <c r="I257" s="64"/>
      <c r="J257" s="64"/>
    </row>
    <row r="258" spans="1:10" x14ac:dyDescent="0.15">
      <c r="A258" s="64"/>
      <c r="B258" s="64"/>
      <c r="C258" s="64"/>
      <c r="D258" s="64"/>
      <c r="E258" s="64"/>
      <c r="F258" s="64"/>
      <c r="G258" s="64"/>
      <c r="H258" s="64"/>
      <c r="I258" s="64"/>
      <c r="J258" s="64"/>
    </row>
    <row r="259" spans="1:10" x14ac:dyDescent="0.15">
      <c r="A259" s="64"/>
      <c r="B259" s="64"/>
      <c r="C259" s="64"/>
      <c r="D259" s="64"/>
      <c r="E259" s="64"/>
      <c r="F259" s="64"/>
      <c r="G259" s="64"/>
      <c r="H259" s="64"/>
      <c r="I259" s="64"/>
      <c r="J259" s="64"/>
    </row>
    <row r="260" spans="1:10" x14ac:dyDescent="0.15">
      <c r="A260" s="64"/>
      <c r="B260" s="64"/>
      <c r="C260" s="64"/>
      <c r="D260" s="64"/>
      <c r="E260" s="64"/>
      <c r="F260" s="64"/>
      <c r="G260" s="64"/>
      <c r="H260" s="64"/>
      <c r="I260" s="64"/>
      <c r="J260" s="64"/>
    </row>
    <row r="261" spans="1:10" x14ac:dyDescent="0.15">
      <c r="A261" s="64"/>
      <c r="B261" s="64"/>
      <c r="C261" s="64"/>
      <c r="D261" s="64"/>
      <c r="E261" s="64"/>
      <c r="F261" s="64"/>
      <c r="G261" s="64"/>
      <c r="H261" s="64"/>
      <c r="I261" s="64"/>
      <c r="J261" s="64"/>
    </row>
    <row r="262" spans="1:10" x14ac:dyDescent="0.15">
      <c r="A262" s="64"/>
      <c r="B262" s="64"/>
      <c r="C262" s="64"/>
      <c r="D262" s="64"/>
      <c r="E262" s="64"/>
      <c r="F262" s="64"/>
      <c r="G262" s="64"/>
      <c r="H262" s="64"/>
      <c r="I262" s="64"/>
      <c r="J262" s="64"/>
    </row>
    <row r="263" spans="1:10" x14ac:dyDescent="0.15">
      <c r="A263" s="64"/>
      <c r="B263" s="64"/>
      <c r="C263" s="64"/>
      <c r="D263" s="64"/>
      <c r="E263" s="64"/>
      <c r="F263" s="64"/>
      <c r="G263" s="64"/>
      <c r="H263" s="64"/>
      <c r="I263" s="64"/>
      <c r="J263" s="64"/>
    </row>
    <row r="264" spans="1:10" x14ac:dyDescent="0.15">
      <c r="A264" s="64"/>
      <c r="B264" s="64"/>
      <c r="C264" s="64"/>
      <c r="D264" s="64"/>
      <c r="E264" s="64"/>
      <c r="F264" s="64"/>
      <c r="G264" s="64"/>
      <c r="H264" s="64"/>
      <c r="I264" s="64"/>
      <c r="J264" s="64"/>
    </row>
    <row r="265" spans="1:10" x14ac:dyDescent="0.15">
      <c r="A265" s="64"/>
      <c r="B265" s="64"/>
      <c r="C265" s="64"/>
      <c r="D265" s="64"/>
      <c r="E265" s="64"/>
      <c r="F265" s="64"/>
      <c r="G265" s="64"/>
      <c r="H265" s="64"/>
      <c r="I265" s="64"/>
      <c r="J265" s="64"/>
    </row>
    <row r="266" spans="1:10" x14ac:dyDescent="0.15">
      <c r="A266" s="64"/>
      <c r="B266" s="64"/>
      <c r="C266" s="64"/>
      <c r="D266" s="64"/>
      <c r="E266" s="64"/>
      <c r="F266" s="64"/>
      <c r="G266" s="64"/>
      <c r="H266" s="64"/>
      <c r="I266" s="64"/>
      <c r="J266" s="64"/>
    </row>
    <row r="267" spans="1:10" x14ac:dyDescent="0.15">
      <c r="A267" s="64"/>
      <c r="B267" s="64"/>
      <c r="C267" s="64"/>
      <c r="D267" s="64"/>
      <c r="E267" s="64"/>
      <c r="F267" s="64"/>
      <c r="G267" s="64"/>
      <c r="H267" s="64"/>
      <c r="I267" s="64"/>
      <c r="J267" s="64"/>
    </row>
    <row r="268" spans="1:10" x14ac:dyDescent="0.15">
      <c r="A268" s="64"/>
      <c r="B268" s="64"/>
      <c r="C268" s="64"/>
      <c r="D268" s="64"/>
      <c r="E268" s="64"/>
      <c r="F268" s="64"/>
      <c r="G268" s="64"/>
      <c r="H268" s="64"/>
      <c r="I268" s="64"/>
      <c r="J268" s="64"/>
    </row>
    <row r="269" spans="1:10" x14ac:dyDescent="0.15">
      <c r="A269" s="64"/>
      <c r="B269" s="64"/>
      <c r="C269" s="64"/>
      <c r="D269" s="64"/>
      <c r="E269" s="64"/>
      <c r="F269" s="64"/>
      <c r="G269" s="64"/>
      <c r="H269" s="64"/>
      <c r="I269" s="64"/>
      <c r="J269" s="64"/>
    </row>
    <row r="270" spans="1:10" x14ac:dyDescent="0.15">
      <c r="A270" s="64"/>
      <c r="B270" s="64"/>
      <c r="C270" s="64"/>
      <c r="D270" s="64"/>
      <c r="E270" s="64"/>
      <c r="F270" s="64"/>
      <c r="G270" s="64"/>
      <c r="H270" s="64"/>
      <c r="I270" s="64"/>
      <c r="J270" s="64"/>
    </row>
    <row r="271" spans="1:10" x14ac:dyDescent="0.15">
      <c r="A271" s="64"/>
      <c r="B271" s="64"/>
      <c r="C271" s="64"/>
      <c r="D271" s="64"/>
      <c r="E271" s="64"/>
      <c r="F271" s="64"/>
      <c r="G271" s="64"/>
      <c r="H271" s="64"/>
      <c r="I271" s="64"/>
      <c r="J271" s="64"/>
    </row>
    <row r="272" spans="1:10" x14ac:dyDescent="0.15">
      <c r="A272" s="64"/>
      <c r="B272" s="64"/>
      <c r="C272" s="64"/>
      <c r="D272" s="64"/>
      <c r="E272" s="64"/>
      <c r="F272" s="64"/>
      <c r="G272" s="64"/>
      <c r="H272" s="64"/>
      <c r="I272" s="64"/>
      <c r="J272" s="64"/>
    </row>
    <row r="273" spans="1:10" x14ac:dyDescent="0.15">
      <c r="A273" s="64"/>
      <c r="B273" s="64"/>
      <c r="C273" s="64"/>
      <c r="D273" s="64"/>
      <c r="E273" s="64"/>
      <c r="F273" s="64"/>
      <c r="G273" s="64"/>
      <c r="H273" s="64"/>
      <c r="I273" s="64"/>
      <c r="J273" s="64"/>
    </row>
    <row r="274" spans="1:10" x14ac:dyDescent="0.15">
      <c r="A274" s="64"/>
      <c r="B274" s="64"/>
      <c r="C274" s="64"/>
      <c r="D274" s="64"/>
      <c r="E274" s="64"/>
      <c r="F274" s="64"/>
      <c r="G274" s="64"/>
      <c r="H274" s="64"/>
      <c r="I274" s="64"/>
      <c r="J274" s="64"/>
    </row>
    <row r="275" spans="1:10" x14ac:dyDescent="0.15">
      <c r="A275" s="64"/>
      <c r="B275" s="64"/>
      <c r="C275" s="64"/>
      <c r="D275" s="64"/>
      <c r="E275" s="64"/>
      <c r="F275" s="64"/>
      <c r="G275" s="64"/>
      <c r="H275" s="64"/>
      <c r="I275" s="64"/>
      <c r="J275" s="64"/>
    </row>
    <row r="276" spans="1:10" x14ac:dyDescent="0.15">
      <c r="A276" s="64"/>
      <c r="B276" s="64"/>
      <c r="C276" s="64"/>
      <c r="D276" s="64"/>
      <c r="E276" s="64"/>
      <c r="F276" s="64"/>
      <c r="G276" s="64"/>
      <c r="H276" s="64"/>
      <c r="I276" s="64"/>
      <c r="J276" s="64"/>
    </row>
    <row r="277" spans="1:10" x14ac:dyDescent="0.15">
      <c r="A277" s="64"/>
      <c r="B277" s="64"/>
      <c r="C277" s="64"/>
      <c r="D277" s="64"/>
      <c r="E277" s="64"/>
      <c r="F277" s="64"/>
      <c r="G277" s="64"/>
      <c r="H277" s="64"/>
      <c r="I277" s="64"/>
      <c r="J277" s="64"/>
    </row>
    <row r="278" spans="1:10" x14ac:dyDescent="0.15">
      <c r="A278" s="64"/>
      <c r="B278" s="64"/>
      <c r="C278" s="64"/>
      <c r="D278" s="64"/>
      <c r="E278" s="64"/>
      <c r="F278" s="64"/>
      <c r="G278" s="64"/>
      <c r="H278" s="64"/>
      <c r="I278" s="64"/>
      <c r="J278" s="64"/>
    </row>
    <row r="279" spans="1:10" x14ac:dyDescent="0.15">
      <c r="A279" s="64"/>
      <c r="B279" s="64"/>
      <c r="C279" s="64"/>
      <c r="D279" s="64"/>
      <c r="E279" s="64"/>
      <c r="F279" s="64"/>
      <c r="G279" s="64"/>
      <c r="H279" s="64"/>
      <c r="I279" s="64"/>
      <c r="J279" s="64"/>
    </row>
    <row r="280" spans="1:10" x14ac:dyDescent="0.15">
      <c r="A280" s="64"/>
      <c r="B280" s="64"/>
      <c r="C280" s="64"/>
      <c r="D280" s="64"/>
      <c r="E280" s="64"/>
      <c r="F280" s="64"/>
      <c r="G280" s="64"/>
      <c r="H280" s="64"/>
      <c r="I280" s="64"/>
      <c r="J280" s="64"/>
    </row>
    <row r="281" spans="1:10" x14ac:dyDescent="0.15">
      <c r="A281" s="64"/>
      <c r="B281" s="64"/>
      <c r="C281" s="64"/>
      <c r="D281" s="64"/>
      <c r="E281" s="64"/>
      <c r="F281" s="64"/>
      <c r="G281" s="64"/>
      <c r="H281" s="64"/>
      <c r="I281" s="64"/>
      <c r="J281" s="64"/>
    </row>
    <row r="282" spans="1:10" x14ac:dyDescent="0.15">
      <c r="A282" s="64"/>
      <c r="B282" s="64"/>
      <c r="C282" s="64"/>
      <c r="D282" s="64"/>
      <c r="E282" s="64"/>
      <c r="F282" s="64"/>
      <c r="G282" s="64"/>
      <c r="H282" s="64"/>
      <c r="I282" s="64"/>
      <c r="J282" s="64"/>
    </row>
    <row r="283" spans="1:10" x14ac:dyDescent="0.15">
      <c r="A283" s="64"/>
      <c r="B283" s="64"/>
      <c r="C283" s="64"/>
      <c r="D283" s="64"/>
      <c r="E283" s="64"/>
      <c r="F283" s="64"/>
      <c r="G283" s="64"/>
      <c r="H283" s="64"/>
      <c r="I283" s="64"/>
      <c r="J283" s="64"/>
    </row>
    <row r="284" spans="1:10" x14ac:dyDescent="0.15">
      <c r="A284" s="64"/>
      <c r="B284" s="64"/>
      <c r="C284" s="64"/>
      <c r="D284" s="64"/>
      <c r="E284" s="64"/>
      <c r="F284" s="64"/>
      <c r="G284" s="64"/>
      <c r="H284" s="64"/>
      <c r="I284" s="64"/>
      <c r="J284" s="64"/>
    </row>
    <row r="285" spans="1:10" x14ac:dyDescent="0.15">
      <c r="A285" s="64"/>
      <c r="B285" s="64"/>
      <c r="C285" s="64"/>
      <c r="D285" s="64"/>
      <c r="E285" s="64"/>
      <c r="F285" s="64"/>
      <c r="G285" s="64"/>
      <c r="H285" s="64"/>
      <c r="I285" s="64"/>
      <c r="J285" s="64"/>
    </row>
    <row r="286" spans="1:10" x14ac:dyDescent="0.15">
      <c r="A286" s="64"/>
      <c r="B286" s="64"/>
      <c r="C286" s="64"/>
      <c r="D286" s="64"/>
      <c r="E286" s="64"/>
      <c r="F286" s="64"/>
      <c r="G286" s="64"/>
      <c r="H286" s="64"/>
      <c r="I286" s="64"/>
      <c r="J286" s="64"/>
    </row>
    <row r="287" spans="1:10" x14ac:dyDescent="0.15">
      <c r="A287" s="64"/>
      <c r="B287" s="64"/>
      <c r="C287" s="64"/>
      <c r="D287" s="64"/>
      <c r="E287" s="64"/>
      <c r="F287" s="64"/>
      <c r="G287" s="64"/>
      <c r="H287" s="64"/>
      <c r="I287" s="64"/>
      <c r="J287" s="64"/>
    </row>
    <row r="288" spans="1:10" x14ac:dyDescent="0.15">
      <c r="A288" s="64"/>
      <c r="B288" s="64"/>
      <c r="C288" s="64"/>
      <c r="D288" s="64"/>
      <c r="E288" s="64"/>
      <c r="F288" s="64"/>
      <c r="G288" s="64"/>
      <c r="H288" s="64"/>
      <c r="I288" s="64"/>
      <c r="J288" s="64"/>
    </row>
    <row r="289" spans="1:10" x14ac:dyDescent="0.15">
      <c r="A289" s="64"/>
      <c r="B289" s="64"/>
      <c r="C289" s="64"/>
      <c r="D289" s="64"/>
      <c r="E289" s="64"/>
      <c r="F289" s="64"/>
      <c r="G289" s="64"/>
      <c r="H289" s="64"/>
      <c r="I289" s="64"/>
      <c r="J289" s="64"/>
    </row>
    <row r="290" spans="1:10" x14ac:dyDescent="0.15">
      <c r="A290" s="64"/>
      <c r="B290" s="64"/>
      <c r="C290" s="64"/>
      <c r="D290" s="64"/>
      <c r="E290" s="64"/>
      <c r="F290" s="64"/>
      <c r="G290" s="64"/>
      <c r="H290" s="64"/>
      <c r="I290" s="64"/>
      <c r="J290" s="64"/>
    </row>
    <row r="291" spans="1:10" x14ac:dyDescent="0.15">
      <c r="A291" s="64"/>
      <c r="B291" s="64"/>
      <c r="C291" s="64"/>
      <c r="D291" s="64"/>
      <c r="E291" s="64"/>
      <c r="F291" s="64"/>
      <c r="G291" s="64"/>
      <c r="H291" s="64"/>
      <c r="I291" s="64"/>
      <c r="J291" s="64"/>
    </row>
    <row r="292" spans="1:10" x14ac:dyDescent="0.15">
      <c r="A292" s="64"/>
      <c r="B292" s="64"/>
      <c r="C292" s="64"/>
      <c r="D292" s="64"/>
      <c r="E292" s="64"/>
      <c r="F292" s="64"/>
      <c r="G292" s="64"/>
      <c r="H292" s="64"/>
      <c r="I292" s="64"/>
      <c r="J292" s="64"/>
    </row>
    <row r="293" spans="1:10" x14ac:dyDescent="0.15">
      <c r="A293" s="64"/>
      <c r="B293" s="64"/>
      <c r="C293" s="64"/>
      <c r="D293" s="64"/>
      <c r="E293" s="64"/>
      <c r="F293" s="64"/>
      <c r="G293" s="64"/>
      <c r="H293" s="64"/>
      <c r="I293" s="64"/>
      <c r="J293" s="64"/>
    </row>
    <row r="294" spans="1:10" x14ac:dyDescent="0.15">
      <c r="A294" s="64"/>
      <c r="B294" s="64"/>
      <c r="C294" s="64"/>
      <c r="D294" s="64"/>
      <c r="E294" s="64"/>
      <c r="F294" s="64"/>
      <c r="G294" s="64"/>
      <c r="H294" s="64"/>
      <c r="I294" s="64"/>
      <c r="J294" s="64"/>
    </row>
    <row r="295" spans="1:10" x14ac:dyDescent="0.15">
      <c r="A295" s="64"/>
      <c r="B295" s="64"/>
      <c r="C295" s="64"/>
      <c r="D295" s="64"/>
      <c r="E295" s="64"/>
      <c r="F295" s="64"/>
      <c r="G295" s="64"/>
      <c r="H295" s="64"/>
      <c r="I295" s="64"/>
      <c r="J295" s="64"/>
    </row>
    <row r="296" spans="1:10" x14ac:dyDescent="0.15">
      <c r="A296" s="64"/>
      <c r="B296" s="64"/>
      <c r="C296" s="64"/>
      <c r="D296" s="64"/>
      <c r="E296" s="64"/>
      <c r="F296" s="64"/>
      <c r="G296" s="64"/>
      <c r="H296" s="64"/>
      <c r="I296" s="64"/>
      <c r="J296" s="64"/>
    </row>
    <row r="297" spans="1:10" x14ac:dyDescent="0.15">
      <c r="A297" s="64"/>
      <c r="B297" s="64"/>
      <c r="C297" s="64"/>
      <c r="D297" s="64"/>
      <c r="E297" s="64"/>
      <c r="F297" s="64"/>
      <c r="G297" s="64"/>
      <c r="H297" s="64"/>
      <c r="I297" s="64"/>
      <c r="J297" s="64"/>
    </row>
    <row r="298" spans="1:10" x14ac:dyDescent="0.15">
      <c r="A298" s="64"/>
      <c r="B298" s="64"/>
      <c r="C298" s="64"/>
      <c r="D298" s="64"/>
      <c r="E298" s="64"/>
      <c r="F298" s="64"/>
      <c r="G298" s="64"/>
      <c r="H298" s="64"/>
      <c r="I298" s="64"/>
      <c r="J298" s="64"/>
    </row>
    <row r="299" spans="1:10" x14ac:dyDescent="0.15">
      <c r="A299" s="64"/>
      <c r="B299" s="64"/>
      <c r="C299" s="64"/>
      <c r="D299" s="64"/>
      <c r="E299" s="64"/>
      <c r="F299" s="64"/>
      <c r="G299" s="64"/>
      <c r="H299" s="64"/>
      <c r="I299" s="64"/>
      <c r="J299" s="64"/>
    </row>
    <row r="300" spans="1:10" x14ac:dyDescent="0.15">
      <c r="A300" s="64"/>
      <c r="B300" s="64"/>
      <c r="C300" s="64"/>
      <c r="D300" s="64"/>
      <c r="E300" s="64"/>
      <c r="F300" s="64"/>
      <c r="G300" s="64"/>
      <c r="H300" s="64"/>
      <c r="I300" s="64"/>
      <c r="J300" s="64"/>
    </row>
    <row r="301" spans="1:10" x14ac:dyDescent="0.15">
      <c r="A301" s="64"/>
      <c r="B301" s="64"/>
      <c r="C301" s="64"/>
      <c r="D301" s="64"/>
      <c r="E301" s="64"/>
      <c r="F301" s="64"/>
      <c r="G301" s="64"/>
      <c r="H301" s="64"/>
      <c r="I301" s="64"/>
      <c r="J301" s="64"/>
    </row>
    <row r="302" spans="1:10" x14ac:dyDescent="0.15">
      <c r="A302" s="64"/>
      <c r="B302" s="64"/>
      <c r="C302" s="64"/>
      <c r="D302" s="64"/>
      <c r="E302" s="64"/>
      <c r="F302" s="64"/>
      <c r="G302" s="64"/>
      <c r="H302" s="64"/>
      <c r="I302" s="64"/>
      <c r="J302" s="64"/>
    </row>
    <row r="303" spans="1:10" x14ac:dyDescent="0.15">
      <c r="A303" s="64"/>
      <c r="B303" s="64"/>
      <c r="C303" s="64"/>
      <c r="D303" s="64"/>
      <c r="E303" s="64"/>
      <c r="F303" s="64"/>
      <c r="G303" s="64"/>
      <c r="H303" s="64"/>
      <c r="I303" s="64"/>
      <c r="J303" s="64"/>
    </row>
    <row r="304" spans="1:10" x14ac:dyDescent="0.15">
      <c r="A304" s="64"/>
      <c r="B304" s="64"/>
      <c r="C304" s="64"/>
      <c r="D304" s="64"/>
      <c r="E304" s="64"/>
      <c r="F304" s="64"/>
      <c r="G304" s="64"/>
      <c r="H304" s="64"/>
      <c r="I304" s="64"/>
      <c r="J304" s="64"/>
    </row>
    <row r="305" spans="1:10" x14ac:dyDescent="0.15">
      <c r="A305" s="64"/>
      <c r="B305" s="64"/>
      <c r="C305" s="64"/>
      <c r="D305" s="64"/>
      <c r="E305" s="64"/>
      <c r="F305" s="64"/>
      <c r="G305" s="64"/>
      <c r="H305" s="64"/>
      <c r="I305" s="64"/>
      <c r="J305" s="64"/>
    </row>
    <row r="306" spans="1:10" x14ac:dyDescent="0.15">
      <c r="A306" s="64"/>
      <c r="B306" s="64"/>
      <c r="C306" s="64"/>
      <c r="D306" s="64"/>
      <c r="E306" s="64"/>
      <c r="F306" s="64"/>
      <c r="G306" s="64"/>
      <c r="H306" s="64"/>
      <c r="I306" s="64"/>
      <c r="J306" s="64"/>
    </row>
    <row r="307" spans="1:10" x14ac:dyDescent="0.15">
      <c r="A307" s="64"/>
      <c r="B307" s="64"/>
      <c r="C307" s="64"/>
      <c r="D307" s="64"/>
      <c r="E307" s="64"/>
      <c r="F307" s="64"/>
      <c r="G307" s="64"/>
      <c r="H307" s="64"/>
      <c r="I307" s="64"/>
      <c r="J307" s="64"/>
    </row>
    <row r="308" spans="1:10" x14ac:dyDescent="0.15">
      <c r="A308" s="64"/>
      <c r="B308" s="64"/>
      <c r="C308" s="64"/>
      <c r="D308" s="64"/>
      <c r="E308" s="64"/>
      <c r="F308" s="64"/>
      <c r="G308" s="64"/>
      <c r="H308" s="64"/>
      <c r="I308" s="64"/>
      <c r="J308" s="64"/>
    </row>
    <row r="309" spans="1:10" x14ac:dyDescent="0.15">
      <c r="A309" s="64"/>
      <c r="B309" s="64"/>
      <c r="C309" s="64"/>
      <c r="D309" s="64"/>
      <c r="E309" s="64"/>
      <c r="F309" s="64"/>
      <c r="G309" s="64"/>
      <c r="H309" s="64"/>
      <c r="I309" s="64"/>
      <c r="J309" s="64"/>
    </row>
    <row r="310" spans="1:10" x14ac:dyDescent="0.15">
      <c r="A310" s="64"/>
      <c r="B310" s="64"/>
      <c r="C310" s="64"/>
      <c r="D310" s="64"/>
      <c r="E310" s="64"/>
      <c r="F310" s="64"/>
      <c r="G310" s="64"/>
      <c r="H310" s="64"/>
      <c r="I310" s="64"/>
      <c r="J310" s="64"/>
    </row>
    <row r="311" spans="1:10" x14ac:dyDescent="0.15">
      <c r="A311" s="64"/>
      <c r="B311" s="64"/>
      <c r="C311" s="64"/>
      <c r="D311" s="64"/>
      <c r="E311" s="64"/>
      <c r="F311" s="64"/>
      <c r="G311" s="64"/>
      <c r="H311" s="64"/>
      <c r="I311" s="64"/>
      <c r="J311" s="64"/>
    </row>
    <row r="312" spans="1:10" x14ac:dyDescent="0.15">
      <c r="A312" s="64"/>
      <c r="B312" s="64"/>
      <c r="C312" s="64"/>
      <c r="D312" s="64"/>
      <c r="E312" s="64"/>
      <c r="F312" s="64"/>
      <c r="G312" s="64"/>
      <c r="H312" s="64"/>
      <c r="I312" s="64"/>
      <c r="J312" s="64"/>
    </row>
    <row r="313" spans="1:10" x14ac:dyDescent="0.15">
      <c r="A313" s="64"/>
      <c r="B313" s="64"/>
      <c r="C313" s="64"/>
      <c r="D313" s="64"/>
      <c r="E313" s="64"/>
      <c r="F313" s="64"/>
      <c r="G313" s="64"/>
      <c r="H313" s="64"/>
      <c r="I313" s="64"/>
      <c r="J313" s="64"/>
    </row>
    <row r="314" spans="1:10" x14ac:dyDescent="0.15">
      <c r="A314" s="64"/>
      <c r="B314" s="64"/>
      <c r="C314" s="64"/>
      <c r="D314" s="64"/>
      <c r="E314" s="64"/>
      <c r="F314" s="64"/>
      <c r="G314" s="64"/>
      <c r="H314" s="64"/>
      <c r="I314" s="64"/>
      <c r="J314" s="64"/>
    </row>
    <row r="315" spans="1:10" x14ac:dyDescent="0.15">
      <c r="A315" s="64"/>
      <c r="B315" s="64"/>
      <c r="C315" s="64"/>
      <c r="D315" s="64"/>
      <c r="E315" s="64"/>
      <c r="F315" s="64"/>
      <c r="G315" s="64"/>
      <c r="H315" s="64"/>
      <c r="I315" s="64"/>
      <c r="J315" s="64"/>
    </row>
    <row r="316" spans="1:10" x14ac:dyDescent="0.15">
      <c r="A316" s="64"/>
      <c r="B316" s="64"/>
      <c r="C316" s="64"/>
      <c r="D316" s="64"/>
      <c r="E316" s="64"/>
      <c r="F316" s="64"/>
      <c r="G316" s="64"/>
      <c r="H316" s="64"/>
      <c r="I316" s="64"/>
      <c r="J316" s="64"/>
    </row>
    <row r="317" spans="1:10" x14ac:dyDescent="0.15">
      <c r="A317" s="64"/>
      <c r="B317" s="64"/>
      <c r="C317" s="64"/>
      <c r="D317" s="64"/>
      <c r="E317" s="64"/>
      <c r="F317" s="64"/>
      <c r="G317" s="64"/>
      <c r="H317" s="64"/>
      <c r="I317" s="64"/>
      <c r="J317" s="64"/>
    </row>
    <row r="318" spans="1:10" x14ac:dyDescent="0.15">
      <c r="A318" s="64"/>
      <c r="B318" s="64"/>
      <c r="C318" s="64"/>
      <c r="D318" s="64"/>
      <c r="E318" s="64"/>
      <c r="F318" s="64"/>
      <c r="G318" s="64"/>
      <c r="H318" s="64"/>
      <c r="I318" s="64"/>
      <c r="J318" s="64"/>
    </row>
    <row r="319" spans="1:10" x14ac:dyDescent="0.15">
      <c r="A319" s="64"/>
      <c r="B319" s="64"/>
      <c r="C319" s="64"/>
      <c r="D319" s="64"/>
      <c r="E319" s="64"/>
      <c r="F319" s="64"/>
      <c r="G319" s="64"/>
      <c r="H319" s="64"/>
      <c r="I319" s="64"/>
      <c r="J319" s="64"/>
    </row>
    <row r="320" spans="1:10" x14ac:dyDescent="0.15">
      <c r="A320" s="64"/>
      <c r="B320" s="64"/>
      <c r="C320" s="64"/>
      <c r="D320" s="64"/>
      <c r="E320" s="64"/>
      <c r="F320" s="64"/>
      <c r="G320" s="64"/>
      <c r="H320" s="64"/>
      <c r="I320" s="64"/>
      <c r="J320" s="64"/>
    </row>
    <row r="321" spans="1:10" x14ac:dyDescent="0.15">
      <c r="A321" s="64"/>
      <c r="B321" s="64"/>
      <c r="C321" s="64"/>
      <c r="D321" s="64"/>
      <c r="E321" s="64"/>
      <c r="F321" s="64"/>
      <c r="G321" s="64"/>
      <c r="H321" s="64"/>
      <c r="I321" s="64"/>
      <c r="J321" s="64"/>
    </row>
    <row r="322" spans="1:10" x14ac:dyDescent="0.15">
      <c r="A322" s="64"/>
      <c r="B322" s="64"/>
      <c r="C322" s="64"/>
      <c r="D322" s="64"/>
      <c r="E322" s="64"/>
      <c r="F322" s="64"/>
      <c r="G322" s="64"/>
      <c r="H322" s="64"/>
      <c r="I322" s="64"/>
      <c r="J322" s="64"/>
    </row>
    <row r="323" spans="1:10" x14ac:dyDescent="0.15">
      <c r="A323" s="64"/>
      <c r="B323" s="64"/>
      <c r="C323" s="64"/>
      <c r="D323" s="64"/>
      <c r="E323" s="64"/>
      <c r="F323" s="64"/>
      <c r="G323" s="64"/>
      <c r="H323" s="64"/>
      <c r="I323" s="64"/>
      <c r="J323" s="64"/>
    </row>
    <row r="324" spans="1:10" x14ac:dyDescent="0.15">
      <c r="A324" s="64"/>
      <c r="B324" s="64"/>
      <c r="C324" s="64"/>
      <c r="D324" s="64"/>
      <c r="E324" s="64"/>
      <c r="F324" s="64"/>
      <c r="G324" s="64"/>
      <c r="H324" s="64"/>
      <c r="I324" s="64"/>
      <c r="J324" s="64"/>
    </row>
    <row r="325" spans="1:10" x14ac:dyDescent="0.15">
      <c r="A325" s="64"/>
      <c r="B325" s="64"/>
      <c r="C325" s="64"/>
      <c r="D325" s="64"/>
      <c r="E325" s="64"/>
      <c r="F325" s="64"/>
      <c r="G325" s="64"/>
      <c r="H325" s="64"/>
      <c r="I325" s="64"/>
      <c r="J325" s="64"/>
    </row>
    <row r="326" spans="1:10" x14ac:dyDescent="0.15">
      <c r="A326" s="64"/>
      <c r="B326" s="64"/>
      <c r="C326" s="64"/>
      <c r="D326" s="64"/>
      <c r="E326" s="64"/>
      <c r="F326" s="64"/>
      <c r="G326" s="64"/>
      <c r="H326" s="64"/>
      <c r="I326" s="64"/>
      <c r="J326" s="64"/>
    </row>
    <row r="327" spans="1:10" x14ac:dyDescent="0.15">
      <c r="A327" s="64"/>
      <c r="B327" s="64"/>
      <c r="C327" s="64"/>
      <c r="D327" s="64"/>
      <c r="E327" s="64"/>
      <c r="F327" s="64"/>
      <c r="G327" s="64"/>
      <c r="H327" s="64"/>
      <c r="I327" s="64"/>
      <c r="J327" s="64"/>
    </row>
    <row r="328" spans="1:10" x14ac:dyDescent="0.15">
      <c r="A328" s="64"/>
      <c r="B328" s="64"/>
      <c r="C328" s="64"/>
      <c r="D328" s="64"/>
      <c r="E328" s="64"/>
      <c r="F328" s="64"/>
      <c r="G328" s="64"/>
      <c r="H328" s="64"/>
      <c r="I328" s="64"/>
      <c r="J328" s="64"/>
    </row>
    <row r="329" spans="1:10" x14ac:dyDescent="0.15">
      <c r="A329" s="64"/>
      <c r="B329" s="64"/>
      <c r="C329" s="64"/>
      <c r="D329" s="64"/>
      <c r="E329" s="64"/>
      <c r="F329" s="64"/>
      <c r="G329" s="64"/>
      <c r="H329" s="64"/>
      <c r="I329" s="64"/>
      <c r="J329" s="64"/>
    </row>
    <row r="330" spans="1:10" x14ac:dyDescent="0.15">
      <c r="A330" s="64"/>
      <c r="B330" s="64"/>
      <c r="C330" s="64"/>
      <c r="D330" s="64"/>
      <c r="E330" s="64"/>
      <c r="F330" s="64"/>
      <c r="G330" s="64"/>
      <c r="H330" s="64"/>
      <c r="I330" s="64"/>
      <c r="J330" s="64"/>
    </row>
    <row r="331" spans="1:10" x14ac:dyDescent="0.15">
      <c r="A331" s="64"/>
      <c r="B331" s="64"/>
      <c r="C331" s="64"/>
      <c r="D331" s="64"/>
      <c r="E331" s="64"/>
      <c r="F331" s="64"/>
      <c r="G331" s="64"/>
      <c r="H331" s="64"/>
      <c r="I331" s="64"/>
      <c r="J331" s="64"/>
    </row>
    <row r="332" spans="1:10" x14ac:dyDescent="0.15">
      <c r="A332" s="64"/>
      <c r="B332" s="64"/>
      <c r="C332" s="64"/>
      <c r="D332" s="64"/>
      <c r="E332" s="64"/>
      <c r="F332" s="64"/>
      <c r="G332" s="64"/>
      <c r="H332" s="64"/>
      <c r="I332" s="64"/>
      <c r="J332" s="64"/>
    </row>
    <row r="333" spans="1:10" x14ac:dyDescent="0.15">
      <c r="A333" s="64"/>
      <c r="B333" s="64"/>
      <c r="C333" s="64"/>
      <c r="D333" s="64"/>
      <c r="E333" s="64"/>
      <c r="F333" s="64"/>
      <c r="G333" s="64"/>
      <c r="H333" s="64"/>
      <c r="I333" s="64"/>
      <c r="J333" s="64"/>
    </row>
    <row r="334" spans="1:10" x14ac:dyDescent="0.15">
      <c r="A334" s="64"/>
      <c r="B334" s="64"/>
      <c r="C334" s="64"/>
      <c r="D334" s="64"/>
      <c r="E334" s="64"/>
      <c r="F334" s="64"/>
      <c r="G334" s="64"/>
      <c r="H334" s="64"/>
      <c r="I334" s="64"/>
      <c r="J334" s="64"/>
    </row>
    <row r="335" spans="1:10" x14ac:dyDescent="0.15">
      <c r="A335" s="64"/>
      <c r="B335" s="64"/>
      <c r="C335" s="64"/>
      <c r="D335" s="64"/>
      <c r="E335" s="64"/>
      <c r="F335" s="64"/>
      <c r="G335" s="64"/>
      <c r="H335" s="64"/>
      <c r="I335" s="64"/>
      <c r="J335" s="64"/>
    </row>
    <row r="336" spans="1:10" x14ac:dyDescent="0.15">
      <c r="A336" s="64"/>
      <c r="B336" s="64"/>
      <c r="C336" s="64"/>
      <c r="D336" s="64"/>
      <c r="E336" s="64"/>
      <c r="F336" s="64"/>
      <c r="G336" s="64"/>
      <c r="H336" s="64"/>
      <c r="I336" s="64"/>
      <c r="J336" s="64"/>
    </row>
    <row r="337" spans="1:10" x14ac:dyDescent="0.15">
      <c r="A337" s="64"/>
      <c r="B337" s="64"/>
      <c r="C337" s="64"/>
      <c r="D337" s="64"/>
      <c r="E337" s="64"/>
      <c r="F337" s="64"/>
      <c r="G337" s="64"/>
      <c r="H337" s="64"/>
      <c r="I337" s="64"/>
      <c r="J337" s="64"/>
    </row>
    <row r="338" spans="1:10" x14ac:dyDescent="0.15">
      <c r="A338" s="64"/>
      <c r="B338" s="64"/>
      <c r="C338" s="64"/>
      <c r="D338" s="64"/>
      <c r="E338" s="64"/>
      <c r="F338" s="64"/>
      <c r="G338" s="64"/>
      <c r="H338" s="64"/>
      <c r="I338" s="64"/>
      <c r="J338" s="64"/>
    </row>
    <row r="339" spans="1:10" x14ac:dyDescent="0.15">
      <c r="A339" s="64"/>
      <c r="B339" s="64"/>
      <c r="C339" s="64"/>
      <c r="D339" s="64"/>
      <c r="E339" s="64"/>
      <c r="F339" s="64"/>
      <c r="G339" s="64"/>
      <c r="H339" s="64"/>
      <c r="I339" s="64"/>
      <c r="J339" s="64"/>
    </row>
    <row r="340" spans="1:10" x14ac:dyDescent="0.15">
      <c r="A340" s="64"/>
      <c r="B340" s="64"/>
      <c r="C340" s="64"/>
      <c r="D340" s="64"/>
      <c r="E340" s="64"/>
      <c r="F340" s="64"/>
      <c r="G340" s="64"/>
      <c r="H340" s="64"/>
      <c r="I340" s="64"/>
      <c r="J340" s="64"/>
    </row>
    <row r="341" spans="1:10" x14ac:dyDescent="0.15">
      <c r="A341" s="64"/>
      <c r="B341" s="64"/>
      <c r="C341" s="64"/>
      <c r="D341" s="64"/>
      <c r="E341" s="64"/>
      <c r="F341" s="64"/>
      <c r="G341" s="64"/>
      <c r="H341" s="64"/>
      <c r="I341" s="64"/>
      <c r="J341" s="64"/>
    </row>
    <row r="342" spans="1:10" x14ac:dyDescent="0.15">
      <c r="A342" s="64"/>
      <c r="B342" s="64"/>
      <c r="C342" s="64"/>
      <c r="D342" s="64"/>
      <c r="E342" s="64"/>
      <c r="F342" s="64"/>
      <c r="G342" s="64"/>
      <c r="H342" s="64"/>
      <c r="I342" s="64"/>
      <c r="J342" s="64"/>
    </row>
    <row r="343" spans="1:10" x14ac:dyDescent="0.15">
      <c r="A343" s="64"/>
      <c r="B343" s="64"/>
      <c r="C343" s="64"/>
      <c r="D343" s="64"/>
      <c r="E343" s="64"/>
      <c r="F343" s="64"/>
      <c r="G343" s="64"/>
      <c r="H343" s="64"/>
      <c r="I343" s="64"/>
      <c r="J343" s="64"/>
    </row>
    <row r="344" spans="1:10" x14ac:dyDescent="0.15">
      <c r="A344" s="64"/>
      <c r="B344" s="64"/>
      <c r="C344" s="64"/>
      <c r="D344" s="64"/>
      <c r="E344" s="64"/>
      <c r="F344" s="64"/>
      <c r="G344" s="64"/>
      <c r="H344" s="64"/>
      <c r="I344" s="64"/>
      <c r="J344" s="64"/>
    </row>
    <row r="345" spans="1:10" x14ac:dyDescent="0.15">
      <c r="A345" s="64"/>
      <c r="B345" s="64"/>
      <c r="C345" s="64"/>
      <c r="D345" s="64"/>
      <c r="E345" s="64"/>
      <c r="F345" s="64"/>
      <c r="G345" s="64"/>
      <c r="H345" s="64"/>
      <c r="I345" s="64"/>
      <c r="J345" s="64"/>
    </row>
    <row r="346" spans="1:10" x14ac:dyDescent="0.15">
      <c r="A346" s="64"/>
      <c r="B346" s="64"/>
      <c r="C346" s="64"/>
      <c r="D346" s="64"/>
      <c r="E346" s="64"/>
      <c r="F346" s="64"/>
      <c r="G346" s="64"/>
      <c r="H346" s="64"/>
      <c r="I346" s="64"/>
      <c r="J346" s="64"/>
    </row>
    <row r="347" spans="1:10" x14ac:dyDescent="0.15">
      <c r="A347" s="64"/>
      <c r="B347" s="64"/>
      <c r="C347" s="64"/>
      <c r="D347" s="64"/>
      <c r="E347" s="64"/>
      <c r="F347" s="64"/>
      <c r="G347" s="64"/>
      <c r="H347" s="64"/>
      <c r="I347" s="64"/>
      <c r="J347" s="64"/>
    </row>
    <row r="348" spans="1:10" x14ac:dyDescent="0.15">
      <c r="A348" s="64"/>
      <c r="B348" s="64"/>
      <c r="C348" s="64"/>
      <c r="D348" s="64"/>
      <c r="E348" s="64"/>
      <c r="F348" s="64"/>
      <c r="G348" s="64"/>
      <c r="H348" s="64"/>
      <c r="I348" s="64"/>
      <c r="J348" s="64"/>
    </row>
    <row r="349" spans="1:10" x14ac:dyDescent="0.15">
      <c r="A349" s="64"/>
      <c r="B349" s="64"/>
      <c r="C349" s="64"/>
      <c r="D349" s="64"/>
      <c r="E349" s="64"/>
      <c r="F349" s="64"/>
      <c r="G349" s="64"/>
      <c r="H349" s="64"/>
      <c r="I349" s="64"/>
      <c r="J349" s="64"/>
    </row>
    <row r="350" spans="1:10" x14ac:dyDescent="0.15">
      <c r="A350" s="64"/>
      <c r="B350" s="64"/>
      <c r="C350" s="64"/>
      <c r="D350" s="64"/>
      <c r="E350" s="64"/>
      <c r="F350" s="64"/>
      <c r="G350" s="64"/>
      <c r="H350" s="64"/>
      <c r="I350" s="64"/>
      <c r="J350" s="64"/>
    </row>
    <row r="351" spans="1:10" x14ac:dyDescent="0.15">
      <c r="A351" s="64"/>
      <c r="B351" s="64"/>
      <c r="C351" s="64"/>
      <c r="D351" s="64"/>
      <c r="E351" s="64"/>
      <c r="F351" s="64"/>
      <c r="G351" s="64"/>
      <c r="H351" s="64"/>
      <c r="I351" s="64"/>
      <c r="J351" s="64"/>
    </row>
    <row r="352" spans="1:10" x14ac:dyDescent="0.15">
      <c r="A352" s="64"/>
      <c r="B352" s="64"/>
      <c r="C352" s="64"/>
      <c r="D352" s="64"/>
      <c r="E352" s="64"/>
      <c r="F352" s="64"/>
      <c r="G352" s="64"/>
      <c r="H352" s="64"/>
      <c r="I352" s="64"/>
      <c r="J352" s="64"/>
    </row>
    <row r="353" spans="1:10" x14ac:dyDescent="0.15">
      <c r="A353" s="64"/>
      <c r="B353" s="64"/>
      <c r="C353" s="64"/>
      <c r="D353" s="64"/>
      <c r="E353" s="64"/>
      <c r="F353" s="64"/>
      <c r="G353" s="64"/>
      <c r="H353" s="64"/>
      <c r="I353" s="64"/>
      <c r="J353" s="64"/>
    </row>
    <row r="354" spans="1:10" x14ac:dyDescent="0.15">
      <c r="A354" s="64"/>
      <c r="B354" s="64"/>
      <c r="C354" s="64"/>
      <c r="D354" s="64"/>
      <c r="E354" s="64"/>
      <c r="F354" s="64"/>
      <c r="G354" s="64"/>
      <c r="H354" s="64"/>
      <c r="I354" s="64"/>
      <c r="J354" s="64"/>
    </row>
    <row r="355" spans="1:10" x14ac:dyDescent="0.15">
      <c r="A355" s="64"/>
      <c r="B355" s="64"/>
      <c r="C355" s="64"/>
      <c r="D355" s="64"/>
      <c r="E355" s="64"/>
      <c r="F355" s="64"/>
      <c r="G355" s="64"/>
      <c r="H355" s="64"/>
      <c r="I355" s="64"/>
      <c r="J355" s="64"/>
    </row>
    <row r="356" spans="1:10" x14ac:dyDescent="0.15">
      <c r="A356" s="64"/>
      <c r="B356" s="64"/>
      <c r="C356" s="64"/>
      <c r="D356" s="64"/>
      <c r="E356" s="64"/>
      <c r="F356" s="64"/>
      <c r="G356" s="64"/>
      <c r="H356" s="64"/>
      <c r="I356" s="64"/>
      <c r="J356" s="64"/>
    </row>
    <row r="357" spans="1:10" x14ac:dyDescent="0.15">
      <c r="A357" s="64"/>
      <c r="B357" s="64"/>
      <c r="C357" s="64"/>
      <c r="D357" s="64"/>
      <c r="E357" s="64"/>
      <c r="F357" s="64"/>
      <c r="G357" s="64"/>
      <c r="H357" s="64"/>
      <c r="I357" s="64"/>
      <c r="J357" s="64"/>
    </row>
    <row r="358" spans="1:10" x14ac:dyDescent="0.15">
      <c r="A358" s="64"/>
      <c r="B358" s="64"/>
      <c r="C358" s="64"/>
      <c r="D358" s="64"/>
      <c r="E358" s="64"/>
      <c r="F358" s="64"/>
      <c r="G358" s="64"/>
      <c r="H358" s="64"/>
      <c r="I358" s="64"/>
      <c r="J358" s="64"/>
    </row>
    <row r="359" spans="1:10" x14ac:dyDescent="0.15">
      <c r="A359" s="64"/>
      <c r="B359" s="64"/>
      <c r="C359" s="64"/>
      <c r="D359" s="64"/>
      <c r="E359" s="64"/>
      <c r="F359" s="64"/>
      <c r="G359" s="64"/>
      <c r="H359" s="64"/>
      <c r="I359" s="64"/>
      <c r="J359" s="64"/>
    </row>
    <row r="360" spans="1:10" x14ac:dyDescent="0.15">
      <c r="A360" s="64"/>
      <c r="B360" s="64"/>
      <c r="C360" s="64"/>
      <c r="D360" s="64"/>
      <c r="E360" s="64"/>
      <c r="F360" s="64"/>
      <c r="G360" s="64"/>
      <c r="H360" s="64"/>
      <c r="I360" s="64"/>
      <c r="J360" s="64"/>
    </row>
    <row r="361" spans="1:10" x14ac:dyDescent="0.15">
      <c r="A361" s="64"/>
      <c r="B361" s="64"/>
      <c r="C361" s="64"/>
      <c r="D361" s="64"/>
      <c r="E361" s="64"/>
      <c r="F361" s="64"/>
      <c r="G361" s="64"/>
      <c r="H361" s="64"/>
      <c r="I361" s="64"/>
      <c r="J361" s="64"/>
    </row>
  </sheetData>
  <mergeCells count="77">
    <mergeCell ref="B204:C204"/>
    <mergeCell ref="B206:G206"/>
    <mergeCell ref="B207:G207"/>
    <mergeCell ref="B210:J217"/>
    <mergeCell ref="B218:C218"/>
    <mergeCell ref="B196:J203"/>
    <mergeCell ref="B162:C162"/>
    <mergeCell ref="B164:G164"/>
    <mergeCell ref="B165:G165"/>
    <mergeCell ref="B168:J175"/>
    <mergeCell ref="B176:C176"/>
    <mergeCell ref="B178:G178"/>
    <mergeCell ref="B179:G179"/>
    <mergeCell ref="B182:J189"/>
    <mergeCell ref="B190:C190"/>
    <mergeCell ref="B192:G192"/>
    <mergeCell ref="B193:G193"/>
    <mergeCell ref="B154:J161"/>
    <mergeCell ref="B120:C120"/>
    <mergeCell ref="B122:G122"/>
    <mergeCell ref="B123:G123"/>
    <mergeCell ref="B126:J133"/>
    <mergeCell ref="B134:C134"/>
    <mergeCell ref="B136:G136"/>
    <mergeCell ref="B137:G137"/>
    <mergeCell ref="B140:J147"/>
    <mergeCell ref="B148:C148"/>
    <mergeCell ref="B150:G150"/>
    <mergeCell ref="B151:G151"/>
    <mergeCell ref="B112:J119"/>
    <mergeCell ref="B70:J77"/>
    <mergeCell ref="B80:G80"/>
    <mergeCell ref="B81:G81"/>
    <mergeCell ref="B84:J91"/>
    <mergeCell ref="B92:C92"/>
    <mergeCell ref="B94:G94"/>
    <mergeCell ref="B95:G95"/>
    <mergeCell ref="B98:J105"/>
    <mergeCell ref="B106:C106"/>
    <mergeCell ref="B108:G108"/>
    <mergeCell ref="B109:G109"/>
    <mergeCell ref="B61:J61"/>
    <mergeCell ref="D38:I38"/>
    <mergeCell ref="D39:I39"/>
    <mergeCell ref="D40:I40"/>
    <mergeCell ref="B41:I41"/>
    <mergeCell ref="B51:J51"/>
    <mergeCell ref="B54:J54"/>
    <mergeCell ref="B57:C57"/>
    <mergeCell ref="D57:E57"/>
    <mergeCell ref="F57:G57"/>
    <mergeCell ref="C58:D58"/>
    <mergeCell ref="C60:J60"/>
    <mergeCell ref="D37:I37"/>
    <mergeCell ref="B19:D19"/>
    <mergeCell ref="E19:F19"/>
    <mergeCell ref="B20:D20"/>
    <mergeCell ref="B21:E21"/>
    <mergeCell ref="B22:E22"/>
    <mergeCell ref="F27:I27"/>
    <mergeCell ref="F28:I28"/>
    <mergeCell ref="F29:I29"/>
    <mergeCell ref="F30:I30"/>
    <mergeCell ref="B31:I31"/>
    <mergeCell ref="D36:I36"/>
    <mergeCell ref="B15:C15"/>
    <mergeCell ref="B6:C6"/>
    <mergeCell ref="E6:F6"/>
    <mergeCell ref="B7:C7"/>
    <mergeCell ref="E7:F7"/>
    <mergeCell ref="B9:C9"/>
    <mergeCell ref="B10:C10"/>
    <mergeCell ref="B11:C11"/>
    <mergeCell ref="B12:C12"/>
    <mergeCell ref="B13:J13"/>
    <mergeCell ref="C14:D14"/>
    <mergeCell ref="F14:G14"/>
  </mergeCells>
  <phoneticPr fontId="3"/>
  <conditionalFormatting sqref="C2:C3 C5:C6">
    <cfRule type="cellIs" dxfId="0" priority="1" stopIfTrue="1" operator="notEqual">
      <formula>1</formula>
    </cfRule>
  </conditionalFormatting>
  <dataValidations count="9">
    <dataValidation type="list" allowBlank="1" showInputMessage="1" showErrorMessage="1" sqref="H14 JD14 SZ14 ACV14 AMR14 AWN14 BGJ14 BQF14 CAB14 CJX14 CTT14 DDP14 DNL14 DXH14 EHD14 EQZ14 FAV14 FKR14 FUN14 GEJ14 GOF14 GYB14 HHX14 HRT14 IBP14 ILL14 IVH14 JFD14 JOZ14 JYV14 KIR14 KSN14 LCJ14 LMF14 LWB14 MFX14 MPT14 MZP14 NJL14 NTH14 ODD14 OMZ14 OWV14 PGR14 PQN14 QAJ14 QKF14 QUB14 RDX14 RNT14 RXP14 SHL14 SRH14 TBD14 TKZ14 TUV14 UER14 UON14 UYJ14 VIF14 VSB14 WBX14 WLT14 WVP14 H65550 JD65550 SZ65550 ACV65550 AMR65550 AWN65550 BGJ65550 BQF65550 CAB65550 CJX65550 CTT65550 DDP65550 DNL65550 DXH65550 EHD65550 EQZ65550 FAV65550 FKR65550 FUN65550 GEJ65550 GOF65550 GYB65550 HHX65550 HRT65550 IBP65550 ILL65550 IVH65550 JFD65550 JOZ65550 JYV65550 KIR65550 KSN65550 LCJ65550 LMF65550 LWB65550 MFX65550 MPT65550 MZP65550 NJL65550 NTH65550 ODD65550 OMZ65550 OWV65550 PGR65550 PQN65550 QAJ65550 QKF65550 QUB65550 RDX65550 RNT65550 RXP65550 SHL65550 SRH65550 TBD65550 TKZ65550 TUV65550 UER65550 UON65550 UYJ65550 VIF65550 VSB65550 WBX65550 WLT65550 WVP65550 H131086 JD131086 SZ131086 ACV131086 AMR131086 AWN131086 BGJ131086 BQF131086 CAB131086 CJX131086 CTT131086 DDP131086 DNL131086 DXH131086 EHD131086 EQZ131086 FAV131086 FKR131086 FUN131086 GEJ131086 GOF131086 GYB131086 HHX131086 HRT131086 IBP131086 ILL131086 IVH131086 JFD131086 JOZ131086 JYV131086 KIR131086 KSN131086 LCJ131086 LMF131086 LWB131086 MFX131086 MPT131086 MZP131086 NJL131086 NTH131086 ODD131086 OMZ131086 OWV131086 PGR131086 PQN131086 QAJ131086 QKF131086 QUB131086 RDX131086 RNT131086 RXP131086 SHL131086 SRH131086 TBD131086 TKZ131086 TUV131086 UER131086 UON131086 UYJ131086 VIF131086 VSB131086 WBX131086 WLT131086 WVP131086 H196622 JD196622 SZ196622 ACV196622 AMR196622 AWN196622 BGJ196622 BQF196622 CAB196622 CJX196622 CTT196622 DDP196622 DNL196622 DXH196622 EHD196622 EQZ196622 FAV196622 FKR196622 FUN196622 GEJ196622 GOF196622 GYB196622 HHX196622 HRT196622 IBP196622 ILL196622 IVH196622 JFD196622 JOZ196622 JYV196622 KIR196622 KSN196622 LCJ196622 LMF196622 LWB196622 MFX196622 MPT196622 MZP196622 NJL196622 NTH196622 ODD196622 OMZ196622 OWV196622 PGR196622 PQN196622 QAJ196622 QKF196622 QUB196622 RDX196622 RNT196622 RXP196622 SHL196622 SRH196622 TBD196622 TKZ196622 TUV196622 UER196622 UON196622 UYJ196622 VIF196622 VSB196622 WBX196622 WLT196622 WVP196622 H262158 JD262158 SZ262158 ACV262158 AMR262158 AWN262158 BGJ262158 BQF262158 CAB262158 CJX262158 CTT262158 DDP262158 DNL262158 DXH262158 EHD262158 EQZ262158 FAV262158 FKR262158 FUN262158 GEJ262158 GOF262158 GYB262158 HHX262158 HRT262158 IBP262158 ILL262158 IVH262158 JFD262158 JOZ262158 JYV262158 KIR262158 KSN262158 LCJ262158 LMF262158 LWB262158 MFX262158 MPT262158 MZP262158 NJL262158 NTH262158 ODD262158 OMZ262158 OWV262158 PGR262158 PQN262158 QAJ262158 QKF262158 QUB262158 RDX262158 RNT262158 RXP262158 SHL262158 SRH262158 TBD262158 TKZ262158 TUV262158 UER262158 UON262158 UYJ262158 VIF262158 VSB262158 WBX262158 WLT262158 WVP262158 H327694 JD327694 SZ327694 ACV327694 AMR327694 AWN327694 BGJ327694 BQF327694 CAB327694 CJX327694 CTT327694 DDP327694 DNL327694 DXH327694 EHD327694 EQZ327694 FAV327694 FKR327694 FUN327694 GEJ327694 GOF327694 GYB327694 HHX327694 HRT327694 IBP327694 ILL327694 IVH327694 JFD327694 JOZ327694 JYV327694 KIR327694 KSN327694 LCJ327694 LMF327694 LWB327694 MFX327694 MPT327694 MZP327694 NJL327694 NTH327694 ODD327694 OMZ327694 OWV327694 PGR327694 PQN327694 QAJ327694 QKF327694 QUB327694 RDX327694 RNT327694 RXP327694 SHL327694 SRH327694 TBD327694 TKZ327694 TUV327694 UER327694 UON327694 UYJ327694 VIF327694 VSB327694 WBX327694 WLT327694 WVP327694 H393230 JD393230 SZ393230 ACV393230 AMR393230 AWN393230 BGJ393230 BQF393230 CAB393230 CJX393230 CTT393230 DDP393230 DNL393230 DXH393230 EHD393230 EQZ393230 FAV393230 FKR393230 FUN393230 GEJ393230 GOF393230 GYB393230 HHX393230 HRT393230 IBP393230 ILL393230 IVH393230 JFD393230 JOZ393230 JYV393230 KIR393230 KSN393230 LCJ393230 LMF393230 LWB393230 MFX393230 MPT393230 MZP393230 NJL393230 NTH393230 ODD393230 OMZ393230 OWV393230 PGR393230 PQN393230 QAJ393230 QKF393230 QUB393230 RDX393230 RNT393230 RXP393230 SHL393230 SRH393230 TBD393230 TKZ393230 TUV393230 UER393230 UON393230 UYJ393230 VIF393230 VSB393230 WBX393230 WLT393230 WVP393230 H458766 JD458766 SZ458766 ACV458766 AMR458766 AWN458766 BGJ458766 BQF458766 CAB458766 CJX458766 CTT458766 DDP458766 DNL458766 DXH458766 EHD458766 EQZ458766 FAV458766 FKR458766 FUN458766 GEJ458766 GOF458766 GYB458766 HHX458766 HRT458766 IBP458766 ILL458766 IVH458766 JFD458766 JOZ458766 JYV458766 KIR458766 KSN458766 LCJ458766 LMF458766 LWB458766 MFX458766 MPT458766 MZP458766 NJL458766 NTH458766 ODD458766 OMZ458766 OWV458766 PGR458766 PQN458766 QAJ458766 QKF458766 QUB458766 RDX458766 RNT458766 RXP458766 SHL458766 SRH458766 TBD458766 TKZ458766 TUV458766 UER458766 UON458766 UYJ458766 VIF458766 VSB458766 WBX458766 WLT458766 WVP458766 H524302 JD524302 SZ524302 ACV524302 AMR524302 AWN524302 BGJ524302 BQF524302 CAB524302 CJX524302 CTT524302 DDP524302 DNL524302 DXH524302 EHD524302 EQZ524302 FAV524302 FKR524302 FUN524302 GEJ524302 GOF524302 GYB524302 HHX524302 HRT524302 IBP524302 ILL524302 IVH524302 JFD524302 JOZ524302 JYV524302 KIR524302 KSN524302 LCJ524302 LMF524302 LWB524302 MFX524302 MPT524302 MZP524302 NJL524302 NTH524302 ODD524302 OMZ524302 OWV524302 PGR524302 PQN524302 QAJ524302 QKF524302 QUB524302 RDX524302 RNT524302 RXP524302 SHL524302 SRH524302 TBD524302 TKZ524302 TUV524302 UER524302 UON524302 UYJ524302 VIF524302 VSB524302 WBX524302 WLT524302 WVP524302 H589838 JD589838 SZ589838 ACV589838 AMR589838 AWN589838 BGJ589838 BQF589838 CAB589838 CJX589838 CTT589838 DDP589838 DNL589838 DXH589838 EHD589838 EQZ589838 FAV589838 FKR589838 FUN589838 GEJ589838 GOF589838 GYB589838 HHX589838 HRT589838 IBP589838 ILL589838 IVH589838 JFD589838 JOZ589838 JYV589838 KIR589838 KSN589838 LCJ589838 LMF589838 LWB589838 MFX589838 MPT589838 MZP589838 NJL589838 NTH589838 ODD589838 OMZ589838 OWV589838 PGR589838 PQN589838 QAJ589838 QKF589838 QUB589838 RDX589838 RNT589838 RXP589838 SHL589838 SRH589838 TBD589838 TKZ589838 TUV589838 UER589838 UON589838 UYJ589838 VIF589838 VSB589838 WBX589838 WLT589838 WVP589838 H655374 JD655374 SZ655374 ACV655374 AMR655374 AWN655374 BGJ655374 BQF655374 CAB655374 CJX655374 CTT655374 DDP655374 DNL655374 DXH655374 EHD655374 EQZ655374 FAV655374 FKR655374 FUN655374 GEJ655374 GOF655374 GYB655374 HHX655374 HRT655374 IBP655374 ILL655374 IVH655374 JFD655374 JOZ655374 JYV655374 KIR655374 KSN655374 LCJ655374 LMF655374 LWB655374 MFX655374 MPT655374 MZP655374 NJL655374 NTH655374 ODD655374 OMZ655374 OWV655374 PGR655374 PQN655374 QAJ655374 QKF655374 QUB655374 RDX655374 RNT655374 RXP655374 SHL655374 SRH655374 TBD655374 TKZ655374 TUV655374 UER655374 UON655374 UYJ655374 VIF655374 VSB655374 WBX655374 WLT655374 WVP655374 H720910 JD720910 SZ720910 ACV720910 AMR720910 AWN720910 BGJ720910 BQF720910 CAB720910 CJX720910 CTT720910 DDP720910 DNL720910 DXH720910 EHD720910 EQZ720910 FAV720910 FKR720910 FUN720910 GEJ720910 GOF720910 GYB720910 HHX720910 HRT720910 IBP720910 ILL720910 IVH720910 JFD720910 JOZ720910 JYV720910 KIR720910 KSN720910 LCJ720910 LMF720910 LWB720910 MFX720910 MPT720910 MZP720910 NJL720910 NTH720910 ODD720910 OMZ720910 OWV720910 PGR720910 PQN720910 QAJ720910 QKF720910 QUB720910 RDX720910 RNT720910 RXP720910 SHL720910 SRH720910 TBD720910 TKZ720910 TUV720910 UER720910 UON720910 UYJ720910 VIF720910 VSB720910 WBX720910 WLT720910 WVP720910 H786446 JD786446 SZ786446 ACV786446 AMR786446 AWN786446 BGJ786446 BQF786446 CAB786446 CJX786446 CTT786446 DDP786446 DNL786446 DXH786446 EHD786446 EQZ786446 FAV786446 FKR786446 FUN786446 GEJ786446 GOF786446 GYB786446 HHX786446 HRT786446 IBP786446 ILL786446 IVH786446 JFD786446 JOZ786446 JYV786446 KIR786446 KSN786446 LCJ786446 LMF786446 LWB786446 MFX786446 MPT786446 MZP786446 NJL786446 NTH786446 ODD786446 OMZ786446 OWV786446 PGR786446 PQN786446 QAJ786446 QKF786446 QUB786446 RDX786446 RNT786446 RXP786446 SHL786446 SRH786446 TBD786446 TKZ786446 TUV786446 UER786446 UON786446 UYJ786446 VIF786446 VSB786446 WBX786446 WLT786446 WVP786446 H851982 JD851982 SZ851982 ACV851982 AMR851982 AWN851982 BGJ851982 BQF851982 CAB851982 CJX851982 CTT851982 DDP851982 DNL851982 DXH851982 EHD851982 EQZ851982 FAV851982 FKR851982 FUN851982 GEJ851982 GOF851982 GYB851982 HHX851982 HRT851982 IBP851982 ILL851982 IVH851982 JFD851982 JOZ851982 JYV851982 KIR851982 KSN851982 LCJ851982 LMF851982 LWB851982 MFX851982 MPT851982 MZP851982 NJL851982 NTH851982 ODD851982 OMZ851982 OWV851982 PGR851982 PQN851982 QAJ851982 QKF851982 QUB851982 RDX851982 RNT851982 RXP851982 SHL851982 SRH851982 TBD851982 TKZ851982 TUV851982 UER851982 UON851982 UYJ851982 VIF851982 VSB851982 WBX851982 WLT851982 WVP851982 H917518 JD917518 SZ917518 ACV917518 AMR917518 AWN917518 BGJ917518 BQF917518 CAB917518 CJX917518 CTT917518 DDP917518 DNL917518 DXH917518 EHD917518 EQZ917518 FAV917518 FKR917518 FUN917518 GEJ917518 GOF917518 GYB917518 HHX917518 HRT917518 IBP917518 ILL917518 IVH917518 JFD917518 JOZ917518 JYV917518 KIR917518 KSN917518 LCJ917518 LMF917518 LWB917518 MFX917518 MPT917518 MZP917518 NJL917518 NTH917518 ODD917518 OMZ917518 OWV917518 PGR917518 PQN917518 QAJ917518 QKF917518 QUB917518 RDX917518 RNT917518 RXP917518 SHL917518 SRH917518 TBD917518 TKZ917518 TUV917518 UER917518 UON917518 UYJ917518 VIF917518 VSB917518 WBX917518 WLT917518 WVP917518 H983054 JD983054 SZ983054 ACV983054 AMR983054 AWN983054 BGJ983054 BQF983054 CAB983054 CJX983054 CTT983054 DDP983054 DNL983054 DXH983054 EHD983054 EQZ983054 FAV983054 FKR983054 FUN983054 GEJ983054 GOF983054 GYB983054 HHX983054 HRT983054 IBP983054 ILL983054 IVH983054 JFD983054 JOZ983054 JYV983054 KIR983054 KSN983054 LCJ983054 LMF983054 LWB983054 MFX983054 MPT983054 MZP983054 NJL983054 NTH983054 ODD983054 OMZ983054 OWV983054 PGR983054 PQN983054 QAJ983054 QKF983054 QUB983054 RDX983054 RNT983054 RXP983054 SHL983054 SRH983054 TBD983054 TKZ983054 TUV983054 UER983054 UON983054 UYJ983054 VIF983054 VSB983054 WBX983054 WLT983054 WVP983054" xr:uid="{00000000-0002-0000-0000-000000000000}">
      <formula1>$S$16:$V$16</formula1>
    </dataValidation>
    <dataValidation type="list" allowBlank="1" showInputMessage="1" showErrorMessage="1" sqref="B8 IX8 ST8 ACP8 AML8 AWH8 BGD8 BPZ8 BZV8 CJR8 CTN8 DDJ8 DNF8 DXB8 EGX8 EQT8 FAP8 FKL8 FUH8 GED8 GNZ8 GXV8 HHR8 HRN8 IBJ8 ILF8 IVB8 JEX8 JOT8 JYP8 KIL8 KSH8 LCD8 LLZ8 LVV8 MFR8 MPN8 MZJ8 NJF8 NTB8 OCX8 OMT8 OWP8 PGL8 PQH8 QAD8 QJZ8 QTV8 RDR8 RNN8 RXJ8 SHF8 SRB8 TAX8 TKT8 TUP8 UEL8 UOH8 UYD8 VHZ8 VRV8 WBR8 WLN8 WVJ8 B65544 IX65544 ST65544 ACP65544 AML65544 AWH65544 BGD65544 BPZ65544 BZV65544 CJR65544 CTN65544 DDJ65544 DNF65544 DXB65544 EGX65544 EQT65544 FAP65544 FKL65544 FUH65544 GED65544 GNZ65544 GXV65544 HHR65544 HRN65544 IBJ65544 ILF65544 IVB65544 JEX65544 JOT65544 JYP65544 KIL65544 KSH65544 LCD65544 LLZ65544 LVV65544 MFR65544 MPN65544 MZJ65544 NJF65544 NTB65544 OCX65544 OMT65544 OWP65544 PGL65544 PQH65544 QAD65544 QJZ65544 QTV65544 RDR65544 RNN65544 RXJ65544 SHF65544 SRB65544 TAX65544 TKT65544 TUP65544 UEL65544 UOH65544 UYD65544 VHZ65544 VRV65544 WBR65544 WLN65544 WVJ65544 B131080 IX131080 ST131080 ACP131080 AML131080 AWH131080 BGD131080 BPZ131080 BZV131080 CJR131080 CTN131080 DDJ131080 DNF131080 DXB131080 EGX131080 EQT131080 FAP131080 FKL131080 FUH131080 GED131080 GNZ131080 GXV131080 HHR131080 HRN131080 IBJ131080 ILF131080 IVB131080 JEX131080 JOT131080 JYP131080 KIL131080 KSH131080 LCD131080 LLZ131080 LVV131080 MFR131080 MPN131080 MZJ131080 NJF131080 NTB131080 OCX131080 OMT131080 OWP131080 PGL131080 PQH131080 QAD131080 QJZ131080 QTV131080 RDR131080 RNN131080 RXJ131080 SHF131080 SRB131080 TAX131080 TKT131080 TUP131080 UEL131080 UOH131080 UYD131080 VHZ131080 VRV131080 WBR131080 WLN131080 WVJ131080 B196616 IX196616 ST196616 ACP196616 AML196616 AWH196616 BGD196616 BPZ196616 BZV196616 CJR196616 CTN196616 DDJ196616 DNF196616 DXB196616 EGX196616 EQT196616 FAP196616 FKL196616 FUH196616 GED196616 GNZ196616 GXV196616 HHR196616 HRN196616 IBJ196616 ILF196616 IVB196616 JEX196616 JOT196616 JYP196616 KIL196616 KSH196616 LCD196616 LLZ196616 LVV196616 MFR196616 MPN196616 MZJ196616 NJF196616 NTB196616 OCX196616 OMT196616 OWP196616 PGL196616 PQH196616 QAD196616 QJZ196616 QTV196616 RDR196616 RNN196616 RXJ196616 SHF196616 SRB196616 TAX196616 TKT196616 TUP196616 UEL196616 UOH196616 UYD196616 VHZ196616 VRV196616 WBR196616 WLN196616 WVJ196616 B262152 IX262152 ST262152 ACP262152 AML262152 AWH262152 BGD262152 BPZ262152 BZV262152 CJR262152 CTN262152 DDJ262152 DNF262152 DXB262152 EGX262152 EQT262152 FAP262152 FKL262152 FUH262152 GED262152 GNZ262152 GXV262152 HHR262152 HRN262152 IBJ262152 ILF262152 IVB262152 JEX262152 JOT262152 JYP262152 KIL262152 KSH262152 LCD262152 LLZ262152 LVV262152 MFR262152 MPN262152 MZJ262152 NJF262152 NTB262152 OCX262152 OMT262152 OWP262152 PGL262152 PQH262152 QAD262152 QJZ262152 QTV262152 RDR262152 RNN262152 RXJ262152 SHF262152 SRB262152 TAX262152 TKT262152 TUP262152 UEL262152 UOH262152 UYD262152 VHZ262152 VRV262152 WBR262152 WLN262152 WVJ262152 B327688 IX327688 ST327688 ACP327688 AML327688 AWH327688 BGD327688 BPZ327688 BZV327688 CJR327688 CTN327688 DDJ327688 DNF327688 DXB327688 EGX327688 EQT327688 FAP327688 FKL327688 FUH327688 GED327688 GNZ327688 GXV327688 HHR327688 HRN327688 IBJ327688 ILF327688 IVB327688 JEX327688 JOT327688 JYP327688 KIL327688 KSH327688 LCD327688 LLZ327688 LVV327688 MFR327688 MPN327688 MZJ327688 NJF327688 NTB327688 OCX327688 OMT327688 OWP327688 PGL327688 PQH327688 QAD327688 QJZ327688 QTV327688 RDR327688 RNN327688 RXJ327688 SHF327688 SRB327688 TAX327688 TKT327688 TUP327688 UEL327688 UOH327688 UYD327688 VHZ327688 VRV327688 WBR327688 WLN327688 WVJ327688 B393224 IX393224 ST393224 ACP393224 AML393224 AWH393224 BGD393224 BPZ393224 BZV393224 CJR393224 CTN393224 DDJ393224 DNF393224 DXB393224 EGX393224 EQT393224 FAP393224 FKL393224 FUH393224 GED393224 GNZ393224 GXV393224 HHR393224 HRN393224 IBJ393224 ILF393224 IVB393224 JEX393224 JOT393224 JYP393224 KIL393224 KSH393224 LCD393224 LLZ393224 LVV393224 MFR393224 MPN393224 MZJ393224 NJF393224 NTB393224 OCX393224 OMT393224 OWP393224 PGL393224 PQH393224 QAD393224 QJZ393224 QTV393224 RDR393224 RNN393224 RXJ393224 SHF393224 SRB393224 TAX393224 TKT393224 TUP393224 UEL393224 UOH393224 UYD393224 VHZ393224 VRV393224 WBR393224 WLN393224 WVJ393224 B458760 IX458760 ST458760 ACP458760 AML458760 AWH458760 BGD458760 BPZ458760 BZV458760 CJR458760 CTN458760 DDJ458760 DNF458760 DXB458760 EGX458760 EQT458760 FAP458760 FKL458760 FUH458760 GED458760 GNZ458760 GXV458760 HHR458760 HRN458760 IBJ458760 ILF458760 IVB458760 JEX458760 JOT458760 JYP458760 KIL458760 KSH458760 LCD458760 LLZ458760 LVV458760 MFR458760 MPN458760 MZJ458760 NJF458760 NTB458760 OCX458760 OMT458760 OWP458760 PGL458760 PQH458760 QAD458760 QJZ458760 QTV458760 RDR458760 RNN458760 RXJ458760 SHF458760 SRB458760 TAX458760 TKT458760 TUP458760 UEL458760 UOH458760 UYD458760 VHZ458760 VRV458760 WBR458760 WLN458760 WVJ458760 B524296 IX524296 ST524296 ACP524296 AML524296 AWH524296 BGD524296 BPZ524296 BZV524296 CJR524296 CTN524296 DDJ524296 DNF524296 DXB524296 EGX524296 EQT524296 FAP524296 FKL524296 FUH524296 GED524296 GNZ524296 GXV524296 HHR524296 HRN524296 IBJ524296 ILF524296 IVB524296 JEX524296 JOT524296 JYP524296 KIL524296 KSH524296 LCD524296 LLZ524296 LVV524296 MFR524296 MPN524296 MZJ524296 NJF524296 NTB524296 OCX524296 OMT524296 OWP524296 PGL524296 PQH524296 QAD524296 QJZ524296 QTV524296 RDR524296 RNN524296 RXJ524296 SHF524296 SRB524296 TAX524296 TKT524296 TUP524296 UEL524296 UOH524296 UYD524296 VHZ524296 VRV524296 WBR524296 WLN524296 WVJ524296 B589832 IX589832 ST589832 ACP589832 AML589832 AWH589832 BGD589832 BPZ589832 BZV589832 CJR589832 CTN589832 DDJ589832 DNF589832 DXB589832 EGX589832 EQT589832 FAP589832 FKL589832 FUH589832 GED589832 GNZ589832 GXV589832 HHR589832 HRN589832 IBJ589832 ILF589832 IVB589832 JEX589832 JOT589832 JYP589832 KIL589832 KSH589832 LCD589832 LLZ589832 LVV589832 MFR589832 MPN589832 MZJ589832 NJF589832 NTB589832 OCX589832 OMT589832 OWP589832 PGL589832 PQH589832 QAD589832 QJZ589832 QTV589832 RDR589832 RNN589832 RXJ589832 SHF589832 SRB589832 TAX589832 TKT589832 TUP589832 UEL589832 UOH589832 UYD589832 VHZ589832 VRV589832 WBR589832 WLN589832 WVJ589832 B655368 IX655368 ST655368 ACP655368 AML655368 AWH655368 BGD655368 BPZ655368 BZV655368 CJR655368 CTN655368 DDJ655368 DNF655368 DXB655368 EGX655368 EQT655368 FAP655368 FKL655368 FUH655368 GED655368 GNZ655368 GXV655368 HHR655368 HRN655368 IBJ655368 ILF655368 IVB655368 JEX655368 JOT655368 JYP655368 KIL655368 KSH655368 LCD655368 LLZ655368 LVV655368 MFR655368 MPN655368 MZJ655368 NJF655368 NTB655368 OCX655368 OMT655368 OWP655368 PGL655368 PQH655368 QAD655368 QJZ655368 QTV655368 RDR655368 RNN655368 RXJ655368 SHF655368 SRB655368 TAX655368 TKT655368 TUP655368 UEL655368 UOH655368 UYD655368 VHZ655368 VRV655368 WBR655368 WLN655368 WVJ655368 B720904 IX720904 ST720904 ACP720904 AML720904 AWH720904 BGD720904 BPZ720904 BZV720904 CJR720904 CTN720904 DDJ720904 DNF720904 DXB720904 EGX720904 EQT720904 FAP720904 FKL720904 FUH720904 GED720904 GNZ720904 GXV720904 HHR720904 HRN720904 IBJ720904 ILF720904 IVB720904 JEX720904 JOT720904 JYP720904 KIL720904 KSH720904 LCD720904 LLZ720904 LVV720904 MFR720904 MPN720904 MZJ720904 NJF720904 NTB720904 OCX720904 OMT720904 OWP720904 PGL720904 PQH720904 QAD720904 QJZ720904 QTV720904 RDR720904 RNN720904 RXJ720904 SHF720904 SRB720904 TAX720904 TKT720904 TUP720904 UEL720904 UOH720904 UYD720904 VHZ720904 VRV720904 WBR720904 WLN720904 WVJ720904 B786440 IX786440 ST786440 ACP786440 AML786440 AWH786440 BGD786440 BPZ786440 BZV786440 CJR786440 CTN786440 DDJ786440 DNF786440 DXB786440 EGX786440 EQT786440 FAP786440 FKL786440 FUH786440 GED786440 GNZ786440 GXV786440 HHR786440 HRN786440 IBJ786440 ILF786440 IVB786440 JEX786440 JOT786440 JYP786440 KIL786440 KSH786440 LCD786440 LLZ786440 LVV786440 MFR786440 MPN786440 MZJ786440 NJF786440 NTB786440 OCX786440 OMT786440 OWP786440 PGL786440 PQH786440 QAD786440 QJZ786440 QTV786440 RDR786440 RNN786440 RXJ786440 SHF786440 SRB786440 TAX786440 TKT786440 TUP786440 UEL786440 UOH786440 UYD786440 VHZ786440 VRV786440 WBR786440 WLN786440 WVJ786440 B851976 IX851976 ST851976 ACP851976 AML851976 AWH851976 BGD851976 BPZ851976 BZV851976 CJR851976 CTN851976 DDJ851976 DNF851976 DXB851976 EGX851976 EQT851976 FAP851976 FKL851976 FUH851976 GED851976 GNZ851976 GXV851976 HHR851976 HRN851976 IBJ851976 ILF851976 IVB851976 JEX851976 JOT851976 JYP851976 KIL851976 KSH851976 LCD851976 LLZ851976 LVV851976 MFR851976 MPN851976 MZJ851976 NJF851976 NTB851976 OCX851976 OMT851976 OWP851976 PGL851976 PQH851976 QAD851976 QJZ851976 QTV851976 RDR851976 RNN851976 RXJ851976 SHF851976 SRB851976 TAX851976 TKT851976 TUP851976 UEL851976 UOH851976 UYD851976 VHZ851976 VRV851976 WBR851976 WLN851976 WVJ851976 B917512 IX917512 ST917512 ACP917512 AML917512 AWH917512 BGD917512 BPZ917512 BZV917512 CJR917512 CTN917512 DDJ917512 DNF917512 DXB917512 EGX917512 EQT917512 FAP917512 FKL917512 FUH917512 GED917512 GNZ917512 GXV917512 HHR917512 HRN917512 IBJ917512 ILF917512 IVB917512 JEX917512 JOT917512 JYP917512 KIL917512 KSH917512 LCD917512 LLZ917512 LVV917512 MFR917512 MPN917512 MZJ917512 NJF917512 NTB917512 OCX917512 OMT917512 OWP917512 PGL917512 PQH917512 QAD917512 QJZ917512 QTV917512 RDR917512 RNN917512 RXJ917512 SHF917512 SRB917512 TAX917512 TKT917512 TUP917512 UEL917512 UOH917512 UYD917512 VHZ917512 VRV917512 WBR917512 WLN917512 WVJ917512 B983048 IX983048 ST983048 ACP983048 AML983048 AWH983048 BGD983048 BPZ983048 BZV983048 CJR983048 CTN983048 DDJ983048 DNF983048 DXB983048 EGX983048 EQT983048 FAP983048 FKL983048 FUH983048 GED983048 GNZ983048 GXV983048 HHR983048 HRN983048 IBJ983048 ILF983048 IVB983048 JEX983048 JOT983048 JYP983048 KIL983048 KSH983048 LCD983048 LLZ983048 LVV983048 MFR983048 MPN983048 MZJ983048 NJF983048 NTB983048 OCX983048 OMT983048 OWP983048 PGL983048 PQH983048 QAD983048 QJZ983048 QTV983048 RDR983048 RNN983048 RXJ983048 SHF983048 SRB983048 TAX983048 TKT983048 TUP983048 UEL983048 UOH983048 UYD983048 VHZ983048 VRV983048 WBR983048 WLN983048 WVJ983048" xr:uid="{00000000-0002-0000-0000-000001000000}">
      <formula1>$S$2:$T$2</formula1>
    </dataValidation>
    <dataValidation type="list" allowBlank="1" showInputMessage="1" showErrorMessage="1" sqref="C58:D58 IY58:IZ58 SU58:SV58 ACQ58:ACR58 AMM58:AMN58 AWI58:AWJ58 BGE58:BGF58 BQA58:BQB58 BZW58:BZX58 CJS58:CJT58 CTO58:CTP58 DDK58:DDL58 DNG58:DNH58 DXC58:DXD58 EGY58:EGZ58 EQU58:EQV58 FAQ58:FAR58 FKM58:FKN58 FUI58:FUJ58 GEE58:GEF58 GOA58:GOB58 GXW58:GXX58 HHS58:HHT58 HRO58:HRP58 IBK58:IBL58 ILG58:ILH58 IVC58:IVD58 JEY58:JEZ58 JOU58:JOV58 JYQ58:JYR58 KIM58:KIN58 KSI58:KSJ58 LCE58:LCF58 LMA58:LMB58 LVW58:LVX58 MFS58:MFT58 MPO58:MPP58 MZK58:MZL58 NJG58:NJH58 NTC58:NTD58 OCY58:OCZ58 OMU58:OMV58 OWQ58:OWR58 PGM58:PGN58 PQI58:PQJ58 QAE58:QAF58 QKA58:QKB58 QTW58:QTX58 RDS58:RDT58 RNO58:RNP58 RXK58:RXL58 SHG58:SHH58 SRC58:SRD58 TAY58:TAZ58 TKU58:TKV58 TUQ58:TUR58 UEM58:UEN58 UOI58:UOJ58 UYE58:UYF58 VIA58:VIB58 VRW58:VRX58 WBS58:WBT58 WLO58:WLP58 WVK58:WVL58 C65594:D65594 IY65594:IZ65594 SU65594:SV65594 ACQ65594:ACR65594 AMM65594:AMN65594 AWI65594:AWJ65594 BGE65594:BGF65594 BQA65594:BQB65594 BZW65594:BZX65594 CJS65594:CJT65594 CTO65594:CTP65594 DDK65594:DDL65594 DNG65594:DNH65594 DXC65594:DXD65594 EGY65594:EGZ65594 EQU65594:EQV65594 FAQ65594:FAR65594 FKM65594:FKN65594 FUI65594:FUJ65594 GEE65594:GEF65594 GOA65594:GOB65594 GXW65594:GXX65594 HHS65594:HHT65594 HRO65594:HRP65594 IBK65594:IBL65594 ILG65594:ILH65594 IVC65594:IVD65594 JEY65594:JEZ65594 JOU65594:JOV65594 JYQ65594:JYR65594 KIM65594:KIN65594 KSI65594:KSJ65594 LCE65594:LCF65594 LMA65594:LMB65594 LVW65594:LVX65594 MFS65594:MFT65594 MPO65594:MPP65594 MZK65594:MZL65594 NJG65594:NJH65594 NTC65594:NTD65594 OCY65594:OCZ65594 OMU65594:OMV65594 OWQ65594:OWR65594 PGM65594:PGN65594 PQI65594:PQJ65594 QAE65594:QAF65594 QKA65594:QKB65594 QTW65594:QTX65594 RDS65594:RDT65594 RNO65594:RNP65594 RXK65594:RXL65594 SHG65594:SHH65594 SRC65594:SRD65594 TAY65594:TAZ65594 TKU65594:TKV65594 TUQ65594:TUR65594 UEM65594:UEN65594 UOI65594:UOJ65594 UYE65594:UYF65594 VIA65594:VIB65594 VRW65594:VRX65594 WBS65594:WBT65594 WLO65594:WLP65594 WVK65594:WVL65594 C131130:D131130 IY131130:IZ131130 SU131130:SV131130 ACQ131130:ACR131130 AMM131130:AMN131130 AWI131130:AWJ131130 BGE131130:BGF131130 BQA131130:BQB131130 BZW131130:BZX131130 CJS131130:CJT131130 CTO131130:CTP131130 DDK131130:DDL131130 DNG131130:DNH131130 DXC131130:DXD131130 EGY131130:EGZ131130 EQU131130:EQV131130 FAQ131130:FAR131130 FKM131130:FKN131130 FUI131130:FUJ131130 GEE131130:GEF131130 GOA131130:GOB131130 GXW131130:GXX131130 HHS131130:HHT131130 HRO131130:HRP131130 IBK131130:IBL131130 ILG131130:ILH131130 IVC131130:IVD131130 JEY131130:JEZ131130 JOU131130:JOV131130 JYQ131130:JYR131130 KIM131130:KIN131130 KSI131130:KSJ131130 LCE131130:LCF131130 LMA131130:LMB131130 LVW131130:LVX131130 MFS131130:MFT131130 MPO131130:MPP131130 MZK131130:MZL131130 NJG131130:NJH131130 NTC131130:NTD131130 OCY131130:OCZ131130 OMU131130:OMV131130 OWQ131130:OWR131130 PGM131130:PGN131130 PQI131130:PQJ131130 QAE131130:QAF131130 QKA131130:QKB131130 QTW131130:QTX131130 RDS131130:RDT131130 RNO131130:RNP131130 RXK131130:RXL131130 SHG131130:SHH131130 SRC131130:SRD131130 TAY131130:TAZ131130 TKU131130:TKV131130 TUQ131130:TUR131130 UEM131130:UEN131130 UOI131130:UOJ131130 UYE131130:UYF131130 VIA131130:VIB131130 VRW131130:VRX131130 WBS131130:WBT131130 WLO131130:WLP131130 WVK131130:WVL131130 C196666:D196666 IY196666:IZ196666 SU196666:SV196666 ACQ196666:ACR196666 AMM196666:AMN196666 AWI196666:AWJ196666 BGE196666:BGF196666 BQA196666:BQB196666 BZW196666:BZX196666 CJS196666:CJT196666 CTO196666:CTP196666 DDK196666:DDL196666 DNG196666:DNH196666 DXC196666:DXD196666 EGY196666:EGZ196666 EQU196666:EQV196666 FAQ196666:FAR196666 FKM196666:FKN196666 FUI196666:FUJ196666 GEE196666:GEF196666 GOA196666:GOB196666 GXW196666:GXX196666 HHS196666:HHT196666 HRO196666:HRP196666 IBK196666:IBL196666 ILG196666:ILH196666 IVC196666:IVD196666 JEY196666:JEZ196666 JOU196666:JOV196666 JYQ196666:JYR196666 KIM196666:KIN196666 KSI196666:KSJ196666 LCE196666:LCF196666 LMA196666:LMB196666 LVW196666:LVX196666 MFS196666:MFT196666 MPO196666:MPP196666 MZK196666:MZL196666 NJG196666:NJH196666 NTC196666:NTD196666 OCY196666:OCZ196666 OMU196666:OMV196666 OWQ196666:OWR196666 PGM196666:PGN196666 PQI196666:PQJ196666 QAE196666:QAF196666 QKA196666:QKB196666 QTW196666:QTX196666 RDS196666:RDT196666 RNO196666:RNP196666 RXK196666:RXL196666 SHG196666:SHH196666 SRC196666:SRD196666 TAY196666:TAZ196666 TKU196666:TKV196666 TUQ196666:TUR196666 UEM196666:UEN196666 UOI196666:UOJ196666 UYE196666:UYF196666 VIA196666:VIB196666 VRW196666:VRX196666 WBS196666:WBT196666 WLO196666:WLP196666 WVK196666:WVL196666 C262202:D262202 IY262202:IZ262202 SU262202:SV262202 ACQ262202:ACR262202 AMM262202:AMN262202 AWI262202:AWJ262202 BGE262202:BGF262202 BQA262202:BQB262202 BZW262202:BZX262202 CJS262202:CJT262202 CTO262202:CTP262202 DDK262202:DDL262202 DNG262202:DNH262202 DXC262202:DXD262202 EGY262202:EGZ262202 EQU262202:EQV262202 FAQ262202:FAR262202 FKM262202:FKN262202 FUI262202:FUJ262202 GEE262202:GEF262202 GOA262202:GOB262202 GXW262202:GXX262202 HHS262202:HHT262202 HRO262202:HRP262202 IBK262202:IBL262202 ILG262202:ILH262202 IVC262202:IVD262202 JEY262202:JEZ262202 JOU262202:JOV262202 JYQ262202:JYR262202 KIM262202:KIN262202 KSI262202:KSJ262202 LCE262202:LCF262202 LMA262202:LMB262202 LVW262202:LVX262202 MFS262202:MFT262202 MPO262202:MPP262202 MZK262202:MZL262202 NJG262202:NJH262202 NTC262202:NTD262202 OCY262202:OCZ262202 OMU262202:OMV262202 OWQ262202:OWR262202 PGM262202:PGN262202 PQI262202:PQJ262202 QAE262202:QAF262202 QKA262202:QKB262202 QTW262202:QTX262202 RDS262202:RDT262202 RNO262202:RNP262202 RXK262202:RXL262202 SHG262202:SHH262202 SRC262202:SRD262202 TAY262202:TAZ262202 TKU262202:TKV262202 TUQ262202:TUR262202 UEM262202:UEN262202 UOI262202:UOJ262202 UYE262202:UYF262202 VIA262202:VIB262202 VRW262202:VRX262202 WBS262202:WBT262202 WLO262202:WLP262202 WVK262202:WVL262202 C327738:D327738 IY327738:IZ327738 SU327738:SV327738 ACQ327738:ACR327738 AMM327738:AMN327738 AWI327738:AWJ327738 BGE327738:BGF327738 BQA327738:BQB327738 BZW327738:BZX327738 CJS327738:CJT327738 CTO327738:CTP327738 DDK327738:DDL327738 DNG327738:DNH327738 DXC327738:DXD327738 EGY327738:EGZ327738 EQU327738:EQV327738 FAQ327738:FAR327738 FKM327738:FKN327738 FUI327738:FUJ327738 GEE327738:GEF327738 GOA327738:GOB327738 GXW327738:GXX327738 HHS327738:HHT327738 HRO327738:HRP327738 IBK327738:IBL327738 ILG327738:ILH327738 IVC327738:IVD327738 JEY327738:JEZ327738 JOU327738:JOV327738 JYQ327738:JYR327738 KIM327738:KIN327738 KSI327738:KSJ327738 LCE327738:LCF327738 LMA327738:LMB327738 LVW327738:LVX327738 MFS327738:MFT327738 MPO327738:MPP327738 MZK327738:MZL327738 NJG327738:NJH327738 NTC327738:NTD327738 OCY327738:OCZ327738 OMU327738:OMV327738 OWQ327738:OWR327738 PGM327738:PGN327738 PQI327738:PQJ327738 QAE327738:QAF327738 QKA327738:QKB327738 QTW327738:QTX327738 RDS327738:RDT327738 RNO327738:RNP327738 RXK327738:RXL327738 SHG327738:SHH327738 SRC327738:SRD327738 TAY327738:TAZ327738 TKU327738:TKV327738 TUQ327738:TUR327738 UEM327738:UEN327738 UOI327738:UOJ327738 UYE327738:UYF327738 VIA327738:VIB327738 VRW327738:VRX327738 WBS327738:WBT327738 WLO327738:WLP327738 WVK327738:WVL327738 C393274:D393274 IY393274:IZ393274 SU393274:SV393274 ACQ393274:ACR393274 AMM393274:AMN393274 AWI393274:AWJ393274 BGE393274:BGF393274 BQA393274:BQB393274 BZW393274:BZX393274 CJS393274:CJT393274 CTO393274:CTP393274 DDK393274:DDL393274 DNG393274:DNH393274 DXC393274:DXD393274 EGY393274:EGZ393274 EQU393274:EQV393274 FAQ393274:FAR393274 FKM393274:FKN393274 FUI393274:FUJ393274 GEE393274:GEF393274 GOA393274:GOB393274 GXW393274:GXX393274 HHS393274:HHT393274 HRO393274:HRP393274 IBK393274:IBL393274 ILG393274:ILH393274 IVC393274:IVD393274 JEY393274:JEZ393274 JOU393274:JOV393274 JYQ393274:JYR393274 KIM393274:KIN393274 KSI393274:KSJ393274 LCE393274:LCF393274 LMA393274:LMB393274 LVW393274:LVX393274 MFS393274:MFT393274 MPO393274:MPP393274 MZK393274:MZL393274 NJG393274:NJH393274 NTC393274:NTD393274 OCY393274:OCZ393274 OMU393274:OMV393274 OWQ393274:OWR393274 PGM393274:PGN393274 PQI393274:PQJ393274 QAE393274:QAF393274 QKA393274:QKB393274 QTW393274:QTX393274 RDS393274:RDT393274 RNO393274:RNP393274 RXK393274:RXL393274 SHG393274:SHH393274 SRC393274:SRD393274 TAY393274:TAZ393274 TKU393274:TKV393274 TUQ393274:TUR393274 UEM393274:UEN393274 UOI393274:UOJ393274 UYE393274:UYF393274 VIA393274:VIB393274 VRW393274:VRX393274 WBS393274:WBT393274 WLO393274:WLP393274 WVK393274:WVL393274 C458810:D458810 IY458810:IZ458810 SU458810:SV458810 ACQ458810:ACR458810 AMM458810:AMN458810 AWI458810:AWJ458810 BGE458810:BGF458810 BQA458810:BQB458810 BZW458810:BZX458810 CJS458810:CJT458810 CTO458810:CTP458810 DDK458810:DDL458810 DNG458810:DNH458810 DXC458810:DXD458810 EGY458810:EGZ458810 EQU458810:EQV458810 FAQ458810:FAR458810 FKM458810:FKN458810 FUI458810:FUJ458810 GEE458810:GEF458810 GOA458810:GOB458810 GXW458810:GXX458810 HHS458810:HHT458810 HRO458810:HRP458810 IBK458810:IBL458810 ILG458810:ILH458810 IVC458810:IVD458810 JEY458810:JEZ458810 JOU458810:JOV458810 JYQ458810:JYR458810 KIM458810:KIN458810 KSI458810:KSJ458810 LCE458810:LCF458810 LMA458810:LMB458810 LVW458810:LVX458810 MFS458810:MFT458810 MPO458810:MPP458810 MZK458810:MZL458810 NJG458810:NJH458810 NTC458810:NTD458810 OCY458810:OCZ458810 OMU458810:OMV458810 OWQ458810:OWR458810 PGM458810:PGN458810 PQI458810:PQJ458810 QAE458810:QAF458810 QKA458810:QKB458810 QTW458810:QTX458810 RDS458810:RDT458810 RNO458810:RNP458810 RXK458810:RXL458810 SHG458810:SHH458810 SRC458810:SRD458810 TAY458810:TAZ458810 TKU458810:TKV458810 TUQ458810:TUR458810 UEM458810:UEN458810 UOI458810:UOJ458810 UYE458810:UYF458810 VIA458810:VIB458810 VRW458810:VRX458810 WBS458810:WBT458810 WLO458810:WLP458810 WVK458810:WVL458810 C524346:D524346 IY524346:IZ524346 SU524346:SV524346 ACQ524346:ACR524346 AMM524346:AMN524346 AWI524346:AWJ524346 BGE524346:BGF524346 BQA524346:BQB524346 BZW524346:BZX524346 CJS524346:CJT524346 CTO524346:CTP524346 DDK524346:DDL524346 DNG524346:DNH524346 DXC524346:DXD524346 EGY524346:EGZ524346 EQU524346:EQV524346 FAQ524346:FAR524346 FKM524346:FKN524346 FUI524346:FUJ524346 GEE524346:GEF524346 GOA524346:GOB524346 GXW524346:GXX524346 HHS524346:HHT524346 HRO524346:HRP524346 IBK524346:IBL524346 ILG524346:ILH524346 IVC524346:IVD524346 JEY524346:JEZ524346 JOU524346:JOV524346 JYQ524346:JYR524346 KIM524346:KIN524346 KSI524346:KSJ524346 LCE524346:LCF524346 LMA524346:LMB524346 LVW524346:LVX524346 MFS524346:MFT524346 MPO524346:MPP524346 MZK524346:MZL524346 NJG524346:NJH524346 NTC524346:NTD524346 OCY524346:OCZ524346 OMU524346:OMV524346 OWQ524346:OWR524346 PGM524346:PGN524346 PQI524346:PQJ524346 QAE524346:QAF524346 QKA524346:QKB524346 QTW524346:QTX524346 RDS524346:RDT524346 RNO524346:RNP524346 RXK524346:RXL524346 SHG524346:SHH524346 SRC524346:SRD524346 TAY524346:TAZ524346 TKU524346:TKV524346 TUQ524346:TUR524346 UEM524346:UEN524346 UOI524346:UOJ524346 UYE524346:UYF524346 VIA524346:VIB524346 VRW524346:VRX524346 WBS524346:WBT524346 WLO524346:WLP524346 WVK524346:WVL524346 C589882:D589882 IY589882:IZ589882 SU589882:SV589882 ACQ589882:ACR589882 AMM589882:AMN589882 AWI589882:AWJ589882 BGE589882:BGF589882 BQA589882:BQB589882 BZW589882:BZX589882 CJS589882:CJT589882 CTO589882:CTP589882 DDK589882:DDL589882 DNG589882:DNH589882 DXC589882:DXD589882 EGY589882:EGZ589882 EQU589882:EQV589882 FAQ589882:FAR589882 FKM589882:FKN589882 FUI589882:FUJ589882 GEE589882:GEF589882 GOA589882:GOB589882 GXW589882:GXX589882 HHS589882:HHT589882 HRO589882:HRP589882 IBK589882:IBL589882 ILG589882:ILH589882 IVC589882:IVD589882 JEY589882:JEZ589882 JOU589882:JOV589882 JYQ589882:JYR589882 KIM589882:KIN589882 KSI589882:KSJ589882 LCE589882:LCF589882 LMA589882:LMB589882 LVW589882:LVX589882 MFS589882:MFT589882 MPO589882:MPP589882 MZK589882:MZL589882 NJG589882:NJH589882 NTC589882:NTD589882 OCY589882:OCZ589882 OMU589882:OMV589882 OWQ589882:OWR589882 PGM589882:PGN589882 PQI589882:PQJ589882 QAE589882:QAF589882 QKA589882:QKB589882 QTW589882:QTX589882 RDS589882:RDT589882 RNO589882:RNP589882 RXK589882:RXL589882 SHG589882:SHH589882 SRC589882:SRD589882 TAY589882:TAZ589882 TKU589882:TKV589882 TUQ589882:TUR589882 UEM589882:UEN589882 UOI589882:UOJ589882 UYE589882:UYF589882 VIA589882:VIB589882 VRW589882:VRX589882 WBS589882:WBT589882 WLO589882:WLP589882 WVK589882:WVL589882 C655418:D655418 IY655418:IZ655418 SU655418:SV655418 ACQ655418:ACR655418 AMM655418:AMN655418 AWI655418:AWJ655418 BGE655418:BGF655418 BQA655418:BQB655418 BZW655418:BZX655418 CJS655418:CJT655418 CTO655418:CTP655418 DDK655418:DDL655418 DNG655418:DNH655418 DXC655418:DXD655418 EGY655418:EGZ655418 EQU655418:EQV655418 FAQ655418:FAR655418 FKM655418:FKN655418 FUI655418:FUJ655418 GEE655418:GEF655418 GOA655418:GOB655418 GXW655418:GXX655418 HHS655418:HHT655418 HRO655418:HRP655418 IBK655418:IBL655418 ILG655418:ILH655418 IVC655418:IVD655418 JEY655418:JEZ655418 JOU655418:JOV655418 JYQ655418:JYR655418 KIM655418:KIN655418 KSI655418:KSJ655418 LCE655418:LCF655418 LMA655418:LMB655418 LVW655418:LVX655418 MFS655418:MFT655418 MPO655418:MPP655418 MZK655418:MZL655418 NJG655418:NJH655418 NTC655418:NTD655418 OCY655418:OCZ655418 OMU655418:OMV655418 OWQ655418:OWR655418 PGM655418:PGN655418 PQI655418:PQJ655418 QAE655418:QAF655418 QKA655418:QKB655418 QTW655418:QTX655418 RDS655418:RDT655418 RNO655418:RNP655418 RXK655418:RXL655418 SHG655418:SHH655418 SRC655418:SRD655418 TAY655418:TAZ655418 TKU655418:TKV655418 TUQ655418:TUR655418 UEM655418:UEN655418 UOI655418:UOJ655418 UYE655418:UYF655418 VIA655418:VIB655418 VRW655418:VRX655418 WBS655418:WBT655418 WLO655418:WLP655418 WVK655418:WVL655418 C720954:D720954 IY720954:IZ720954 SU720954:SV720954 ACQ720954:ACR720954 AMM720954:AMN720954 AWI720954:AWJ720954 BGE720954:BGF720954 BQA720954:BQB720954 BZW720954:BZX720954 CJS720954:CJT720954 CTO720954:CTP720954 DDK720954:DDL720954 DNG720954:DNH720954 DXC720954:DXD720954 EGY720954:EGZ720954 EQU720954:EQV720954 FAQ720954:FAR720954 FKM720954:FKN720954 FUI720954:FUJ720954 GEE720954:GEF720954 GOA720954:GOB720954 GXW720954:GXX720954 HHS720954:HHT720954 HRO720954:HRP720954 IBK720954:IBL720954 ILG720954:ILH720954 IVC720954:IVD720954 JEY720954:JEZ720954 JOU720954:JOV720954 JYQ720954:JYR720954 KIM720954:KIN720954 KSI720954:KSJ720954 LCE720954:LCF720954 LMA720954:LMB720954 LVW720954:LVX720954 MFS720954:MFT720954 MPO720954:MPP720954 MZK720954:MZL720954 NJG720954:NJH720954 NTC720954:NTD720954 OCY720954:OCZ720954 OMU720954:OMV720954 OWQ720954:OWR720954 PGM720954:PGN720954 PQI720954:PQJ720954 QAE720954:QAF720954 QKA720954:QKB720954 QTW720954:QTX720954 RDS720954:RDT720954 RNO720954:RNP720954 RXK720954:RXL720954 SHG720954:SHH720954 SRC720954:SRD720954 TAY720954:TAZ720954 TKU720954:TKV720954 TUQ720954:TUR720954 UEM720954:UEN720954 UOI720954:UOJ720954 UYE720954:UYF720954 VIA720954:VIB720954 VRW720954:VRX720954 WBS720954:WBT720954 WLO720954:WLP720954 WVK720954:WVL720954 C786490:D786490 IY786490:IZ786490 SU786490:SV786490 ACQ786490:ACR786490 AMM786490:AMN786490 AWI786490:AWJ786490 BGE786490:BGF786490 BQA786490:BQB786490 BZW786490:BZX786490 CJS786490:CJT786490 CTO786490:CTP786490 DDK786490:DDL786490 DNG786490:DNH786490 DXC786490:DXD786490 EGY786490:EGZ786490 EQU786490:EQV786490 FAQ786490:FAR786490 FKM786490:FKN786490 FUI786490:FUJ786490 GEE786490:GEF786490 GOA786490:GOB786490 GXW786490:GXX786490 HHS786490:HHT786490 HRO786490:HRP786490 IBK786490:IBL786490 ILG786490:ILH786490 IVC786490:IVD786490 JEY786490:JEZ786490 JOU786490:JOV786490 JYQ786490:JYR786490 KIM786490:KIN786490 KSI786490:KSJ786490 LCE786490:LCF786490 LMA786490:LMB786490 LVW786490:LVX786490 MFS786490:MFT786490 MPO786490:MPP786490 MZK786490:MZL786490 NJG786490:NJH786490 NTC786490:NTD786490 OCY786490:OCZ786490 OMU786490:OMV786490 OWQ786490:OWR786490 PGM786490:PGN786490 PQI786490:PQJ786490 QAE786490:QAF786490 QKA786490:QKB786490 QTW786490:QTX786490 RDS786490:RDT786490 RNO786490:RNP786490 RXK786490:RXL786490 SHG786490:SHH786490 SRC786490:SRD786490 TAY786490:TAZ786490 TKU786490:TKV786490 TUQ786490:TUR786490 UEM786490:UEN786490 UOI786490:UOJ786490 UYE786490:UYF786490 VIA786490:VIB786490 VRW786490:VRX786490 WBS786490:WBT786490 WLO786490:WLP786490 WVK786490:WVL786490 C852026:D852026 IY852026:IZ852026 SU852026:SV852026 ACQ852026:ACR852026 AMM852026:AMN852026 AWI852026:AWJ852026 BGE852026:BGF852026 BQA852026:BQB852026 BZW852026:BZX852026 CJS852026:CJT852026 CTO852026:CTP852026 DDK852026:DDL852026 DNG852026:DNH852026 DXC852026:DXD852026 EGY852026:EGZ852026 EQU852026:EQV852026 FAQ852026:FAR852026 FKM852026:FKN852026 FUI852026:FUJ852026 GEE852026:GEF852026 GOA852026:GOB852026 GXW852026:GXX852026 HHS852026:HHT852026 HRO852026:HRP852026 IBK852026:IBL852026 ILG852026:ILH852026 IVC852026:IVD852026 JEY852026:JEZ852026 JOU852026:JOV852026 JYQ852026:JYR852026 KIM852026:KIN852026 KSI852026:KSJ852026 LCE852026:LCF852026 LMA852026:LMB852026 LVW852026:LVX852026 MFS852026:MFT852026 MPO852026:MPP852026 MZK852026:MZL852026 NJG852026:NJH852026 NTC852026:NTD852026 OCY852026:OCZ852026 OMU852026:OMV852026 OWQ852026:OWR852026 PGM852026:PGN852026 PQI852026:PQJ852026 QAE852026:QAF852026 QKA852026:QKB852026 QTW852026:QTX852026 RDS852026:RDT852026 RNO852026:RNP852026 RXK852026:RXL852026 SHG852026:SHH852026 SRC852026:SRD852026 TAY852026:TAZ852026 TKU852026:TKV852026 TUQ852026:TUR852026 UEM852026:UEN852026 UOI852026:UOJ852026 UYE852026:UYF852026 VIA852026:VIB852026 VRW852026:VRX852026 WBS852026:WBT852026 WLO852026:WLP852026 WVK852026:WVL852026 C917562:D917562 IY917562:IZ917562 SU917562:SV917562 ACQ917562:ACR917562 AMM917562:AMN917562 AWI917562:AWJ917562 BGE917562:BGF917562 BQA917562:BQB917562 BZW917562:BZX917562 CJS917562:CJT917562 CTO917562:CTP917562 DDK917562:DDL917562 DNG917562:DNH917562 DXC917562:DXD917562 EGY917562:EGZ917562 EQU917562:EQV917562 FAQ917562:FAR917562 FKM917562:FKN917562 FUI917562:FUJ917562 GEE917562:GEF917562 GOA917562:GOB917562 GXW917562:GXX917562 HHS917562:HHT917562 HRO917562:HRP917562 IBK917562:IBL917562 ILG917562:ILH917562 IVC917562:IVD917562 JEY917562:JEZ917562 JOU917562:JOV917562 JYQ917562:JYR917562 KIM917562:KIN917562 KSI917562:KSJ917562 LCE917562:LCF917562 LMA917562:LMB917562 LVW917562:LVX917562 MFS917562:MFT917562 MPO917562:MPP917562 MZK917562:MZL917562 NJG917562:NJH917562 NTC917562:NTD917562 OCY917562:OCZ917562 OMU917562:OMV917562 OWQ917562:OWR917562 PGM917562:PGN917562 PQI917562:PQJ917562 QAE917562:QAF917562 QKA917562:QKB917562 QTW917562:QTX917562 RDS917562:RDT917562 RNO917562:RNP917562 RXK917562:RXL917562 SHG917562:SHH917562 SRC917562:SRD917562 TAY917562:TAZ917562 TKU917562:TKV917562 TUQ917562:TUR917562 UEM917562:UEN917562 UOI917562:UOJ917562 UYE917562:UYF917562 VIA917562:VIB917562 VRW917562:VRX917562 WBS917562:WBT917562 WLO917562:WLP917562 WVK917562:WVL917562 C983098:D983098 IY983098:IZ983098 SU983098:SV983098 ACQ983098:ACR983098 AMM983098:AMN983098 AWI983098:AWJ983098 BGE983098:BGF983098 BQA983098:BQB983098 BZW983098:BZX983098 CJS983098:CJT983098 CTO983098:CTP983098 DDK983098:DDL983098 DNG983098:DNH983098 DXC983098:DXD983098 EGY983098:EGZ983098 EQU983098:EQV983098 FAQ983098:FAR983098 FKM983098:FKN983098 FUI983098:FUJ983098 GEE983098:GEF983098 GOA983098:GOB983098 GXW983098:GXX983098 HHS983098:HHT983098 HRO983098:HRP983098 IBK983098:IBL983098 ILG983098:ILH983098 IVC983098:IVD983098 JEY983098:JEZ983098 JOU983098:JOV983098 JYQ983098:JYR983098 KIM983098:KIN983098 KSI983098:KSJ983098 LCE983098:LCF983098 LMA983098:LMB983098 LVW983098:LVX983098 MFS983098:MFT983098 MPO983098:MPP983098 MZK983098:MZL983098 NJG983098:NJH983098 NTC983098:NTD983098 OCY983098:OCZ983098 OMU983098:OMV983098 OWQ983098:OWR983098 PGM983098:PGN983098 PQI983098:PQJ983098 QAE983098:QAF983098 QKA983098:QKB983098 QTW983098:QTX983098 RDS983098:RDT983098 RNO983098:RNP983098 RXK983098:RXL983098 SHG983098:SHH983098 SRC983098:SRD983098 TAY983098:TAZ983098 TKU983098:TKV983098 TUQ983098:TUR983098 UEM983098:UEN983098 UOI983098:UOJ983098 UYE983098:UYF983098 VIA983098:VIB983098 VRW983098:VRX983098 WBS983098:WBT983098 WLO983098:WLP983098 WVK983098:WVL983098" xr:uid="{00000000-0002-0000-0000-000002000000}">
      <formula1>$S$14:$U$14</formula1>
    </dataValidation>
    <dataValidation type="list" allowBlank="1" showInputMessage="1" showErrorMessage="1" sqref="G19 JC19 SY19 ACU19 AMQ19 AWM19 BGI19 BQE19 CAA19 CJW19 CTS19 DDO19 DNK19 DXG19 EHC19 EQY19 FAU19 FKQ19 FUM19 GEI19 GOE19 GYA19 HHW19 HRS19 IBO19 ILK19 IVG19 JFC19 JOY19 JYU19 KIQ19 KSM19 LCI19 LME19 LWA19 MFW19 MPS19 MZO19 NJK19 NTG19 ODC19 OMY19 OWU19 PGQ19 PQM19 QAI19 QKE19 QUA19 RDW19 RNS19 RXO19 SHK19 SRG19 TBC19 TKY19 TUU19 UEQ19 UOM19 UYI19 VIE19 VSA19 WBW19 WLS19 WVO19 G65555 JC65555 SY65555 ACU65555 AMQ65555 AWM65555 BGI65555 BQE65555 CAA65555 CJW65555 CTS65555 DDO65555 DNK65555 DXG65555 EHC65555 EQY65555 FAU65555 FKQ65555 FUM65555 GEI65555 GOE65555 GYA65555 HHW65555 HRS65555 IBO65555 ILK65555 IVG65555 JFC65555 JOY65555 JYU65555 KIQ65555 KSM65555 LCI65555 LME65555 LWA65555 MFW65555 MPS65555 MZO65555 NJK65555 NTG65555 ODC65555 OMY65555 OWU65555 PGQ65555 PQM65555 QAI65555 QKE65555 QUA65555 RDW65555 RNS65555 RXO65555 SHK65555 SRG65555 TBC65555 TKY65555 TUU65555 UEQ65555 UOM65555 UYI65555 VIE65555 VSA65555 WBW65555 WLS65555 WVO65555 G131091 JC131091 SY131091 ACU131091 AMQ131091 AWM131091 BGI131091 BQE131091 CAA131091 CJW131091 CTS131091 DDO131091 DNK131091 DXG131091 EHC131091 EQY131091 FAU131091 FKQ131091 FUM131091 GEI131091 GOE131091 GYA131091 HHW131091 HRS131091 IBO131091 ILK131091 IVG131091 JFC131091 JOY131091 JYU131091 KIQ131091 KSM131091 LCI131091 LME131091 LWA131091 MFW131091 MPS131091 MZO131091 NJK131091 NTG131091 ODC131091 OMY131091 OWU131091 PGQ131091 PQM131091 QAI131091 QKE131091 QUA131091 RDW131091 RNS131091 RXO131091 SHK131091 SRG131091 TBC131091 TKY131091 TUU131091 UEQ131091 UOM131091 UYI131091 VIE131091 VSA131091 WBW131091 WLS131091 WVO131091 G196627 JC196627 SY196627 ACU196627 AMQ196627 AWM196627 BGI196627 BQE196627 CAA196627 CJW196627 CTS196627 DDO196627 DNK196627 DXG196627 EHC196627 EQY196627 FAU196627 FKQ196627 FUM196627 GEI196627 GOE196627 GYA196627 HHW196627 HRS196627 IBO196627 ILK196627 IVG196627 JFC196627 JOY196627 JYU196627 KIQ196627 KSM196627 LCI196627 LME196627 LWA196627 MFW196627 MPS196627 MZO196627 NJK196627 NTG196627 ODC196627 OMY196627 OWU196627 PGQ196627 PQM196627 QAI196627 QKE196627 QUA196627 RDW196627 RNS196627 RXO196627 SHK196627 SRG196627 TBC196627 TKY196627 TUU196627 UEQ196627 UOM196627 UYI196627 VIE196627 VSA196627 WBW196627 WLS196627 WVO196627 G262163 JC262163 SY262163 ACU262163 AMQ262163 AWM262163 BGI262163 BQE262163 CAA262163 CJW262163 CTS262163 DDO262163 DNK262163 DXG262163 EHC262163 EQY262163 FAU262163 FKQ262163 FUM262163 GEI262163 GOE262163 GYA262163 HHW262163 HRS262163 IBO262163 ILK262163 IVG262163 JFC262163 JOY262163 JYU262163 KIQ262163 KSM262163 LCI262163 LME262163 LWA262163 MFW262163 MPS262163 MZO262163 NJK262163 NTG262163 ODC262163 OMY262163 OWU262163 PGQ262163 PQM262163 QAI262163 QKE262163 QUA262163 RDW262163 RNS262163 RXO262163 SHK262163 SRG262163 TBC262163 TKY262163 TUU262163 UEQ262163 UOM262163 UYI262163 VIE262163 VSA262163 WBW262163 WLS262163 WVO262163 G327699 JC327699 SY327699 ACU327699 AMQ327699 AWM327699 BGI327699 BQE327699 CAA327699 CJW327699 CTS327699 DDO327699 DNK327699 DXG327699 EHC327699 EQY327699 FAU327699 FKQ327699 FUM327699 GEI327699 GOE327699 GYA327699 HHW327699 HRS327699 IBO327699 ILK327699 IVG327699 JFC327699 JOY327699 JYU327699 KIQ327699 KSM327699 LCI327699 LME327699 LWA327699 MFW327699 MPS327699 MZO327699 NJK327699 NTG327699 ODC327699 OMY327699 OWU327699 PGQ327699 PQM327699 QAI327699 QKE327699 QUA327699 RDW327699 RNS327699 RXO327699 SHK327699 SRG327699 TBC327699 TKY327699 TUU327699 UEQ327699 UOM327699 UYI327699 VIE327699 VSA327699 WBW327699 WLS327699 WVO327699 G393235 JC393235 SY393235 ACU393235 AMQ393235 AWM393235 BGI393235 BQE393235 CAA393235 CJW393235 CTS393235 DDO393235 DNK393235 DXG393235 EHC393235 EQY393235 FAU393235 FKQ393235 FUM393235 GEI393235 GOE393235 GYA393235 HHW393235 HRS393235 IBO393235 ILK393235 IVG393235 JFC393235 JOY393235 JYU393235 KIQ393235 KSM393235 LCI393235 LME393235 LWA393235 MFW393235 MPS393235 MZO393235 NJK393235 NTG393235 ODC393235 OMY393235 OWU393235 PGQ393235 PQM393235 QAI393235 QKE393235 QUA393235 RDW393235 RNS393235 RXO393235 SHK393235 SRG393235 TBC393235 TKY393235 TUU393235 UEQ393235 UOM393235 UYI393235 VIE393235 VSA393235 WBW393235 WLS393235 WVO393235 G458771 JC458771 SY458771 ACU458771 AMQ458771 AWM458771 BGI458771 BQE458771 CAA458771 CJW458771 CTS458771 DDO458771 DNK458771 DXG458771 EHC458771 EQY458771 FAU458771 FKQ458771 FUM458771 GEI458771 GOE458771 GYA458771 HHW458771 HRS458771 IBO458771 ILK458771 IVG458771 JFC458771 JOY458771 JYU458771 KIQ458771 KSM458771 LCI458771 LME458771 LWA458771 MFW458771 MPS458771 MZO458771 NJK458771 NTG458771 ODC458771 OMY458771 OWU458771 PGQ458771 PQM458771 QAI458771 QKE458771 QUA458771 RDW458771 RNS458771 RXO458771 SHK458771 SRG458771 TBC458771 TKY458771 TUU458771 UEQ458771 UOM458771 UYI458771 VIE458771 VSA458771 WBW458771 WLS458771 WVO458771 G524307 JC524307 SY524307 ACU524307 AMQ524307 AWM524307 BGI524307 BQE524307 CAA524307 CJW524307 CTS524307 DDO524307 DNK524307 DXG524307 EHC524307 EQY524307 FAU524307 FKQ524307 FUM524307 GEI524307 GOE524307 GYA524307 HHW524307 HRS524307 IBO524307 ILK524307 IVG524307 JFC524307 JOY524307 JYU524307 KIQ524307 KSM524307 LCI524307 LME524307 LWA524307 MFW524307 MPS524307 MZO524307 NJK524307 NTG524307 ODC524307 OMY524307 OWU524307 PGQ524307 PQM524307 QAI524307 QKE524307 QUA524307 RDW524307 RNS524307 RXO524307 SHK524307 SRG524307 TBC524307 TKY524307 TUU524307 UEQ524307 UOM524307 UYI524307 VIE524307 VSA524307 WBW524307 WLS524307 WVO524307 G589843 JC589843 SY589843 ACU589843 AMQ589843 AWM589843 BGI589843 BQE589843 CAA589843 CJW589843 CTS589843 DDO589843 DNK589843 DXG589843 EHC589843 EQY589843 FAU589843 FKQ589843 FUM589843 GEI589843 GOE589843 GYA589843 HHW589843 HRS589843 IBO589843 ILK589843 IVG589843 JFC589843 JOY589843 JYU589843 KIQ589843 KSM589843 LCI589843 LME589843 LWA589843 MFW589843 MPS589843 MZO589843 NJK589843 NTG589843 ODC589843 OMY589843 OWU589843 PGQ589843 PQM589843 QAI589843 QKE589843 QUA589843 RDW589843 RNS589843 RXO589843 SHK589843 SRG589843 TBC589843 TKY589843 TUU589843 UEQ589843 UOM589843 UYI589843 VIE589843 VSA589843 WBW589843 WLS589843 WVO589843 G655379 JC655379 SY655379 ACU655379 AMQ655379 AWM655379 BGI655379 BQE655379 CAA655379 CJW655379 CTS655379 DDO655379 DNK655379 DXG655379 EHC655379 EQY655379 FAU655379 FKQ655379 FUM655379 GEI655379 GOE655379 GYA655379 HHW655379 HRS655379 IBO655379 ILK655379 IVG655379 JFC655379 JOY655379 JYU655379 KIQ655379 KSM655379 LCI655379 LME655379 LWA655379 MFW655379 MPS655379 MZO655379 NJK655379 NTG655379 ODC655379 OMY655379 OWU655379 PGQ655379 PQM655379 QAI655379 QKE655379 QUA655379 RDW655379 RNS655379 RXO655379 SHK655379 SRG655379 TBC655379 TKY655379 TUU655379 UEQ655379 UOM655379 UYI655379 VIE655379 VSA655379 WBW655379 WLS655379 WVO655379 G720915 JC720915 SY720915 ACU720915 AMQ720915 AWM720915 BGI720915 BQE720915 CAA720915 CJW720915 CTS720915 DDO720915 DNK720915 DXG720915 EHC720915 EQY720915 FAU720915 FKQ720915 FUM720915 GEI720915 GOE720915 GYA720915 HHW720915 HRS720915 IBO720915 ILK720915 IVG720915 JFC720915 JOY720915 JYU720915 KIQ720915 KSM720915 LCI720915 LME720915 LWA720915 MFW720915 MPS720915 MZO720915 NJK720915 NTG720915 ODC720915 OMY720915 OWU720915 PGQ720915 PQM720915 QAI720915 QKE720915 QUA720915 RDW720915 RNS720915 RXO720915 SHK720915 SRG720915 TBC720915 TKY720915 TUU720915 UEQ720915 UOM720915 UYI720915 VIE720915 VSA720915 WBW720915 WLS720915 WVO720915 G786451 JC786451 SY786451 ACU786451 AMQ786451 AWM786451 BGI786451 BQE786451 CAA786451 CJW786451 CTS786451 DDO786451 DNK786451 DXG786451 EHC786451 EQY786451 FAU786451 FKQ786451 FUM786451 GEI786451 GOE786451 GYA786451 HHW786451 HRS786451 IBO786451 ILK786451 IVG786451 JFC786451 JOY786451 JYU786451 KIQ786451 KSM786451 LCI786451 LME786451 LWA786451 MFW786451 MPS786451 MZO786451 NJK786451 NTG786451 ODC786451 OMY786451 OWU786451 PGQ786451 PQM786451 QAI786451 QKE786451 QUA786451 RDW786451 RNS786451 RXO786451 SHK786451 SRG786451 TBC786451 TKY786451 TUU786451 UEQ786451 UOM786451 UYI786451 VIE786451 VSA786451 WBW786451 WLS786451 WVO786451 G851987 JC851987 SY851987 ACU851987 AMQ851987 AWM851987 BGI851987 BQE851987 CAA851987 CJW851987 CTS851987 DDO851987 DNK851987 DXG851987 EHC851987 EQY851987 FAU851987 FKQ851987 FUM851987 GEI851987 GOE851987 GYA851987 HHW851987 HRS851987 IBO851987 ILK851987 IVG851987 JFC851987 JOY851987 JYU851987 KIQ851987 KSM851987 LCI851987 LME851987 LWA851987 MFW851987 MPS851987 MZO851987 NJK851987 NTG851987 ODC851987 OMY851987 OWU851987 PGQ851987 PQM851987 QAI851987 QKE851987 QUA851987 RDW851987 RNS851987 RXO851987 SHK851987 SRG851987 TBC851987 TKY851987 TUU851987 UEQ851987 UOM851987 UYI851987 VIE851987 VSA851987 WBW851987 WLS851987 WVO851987 G917523 JC917523 SY917523 ACU917523 AMQ917523 AWM917523 BGI917523 BQE917523 CAA917523 CJW917523 CTS917523 DDO917523 DNK917523 DXG917523 EHC917523 EQY917523 FAU917523 FKQ917523 FUM917523 GEI917523 GOE917523 GYA917523 HHW917523 HRS917523 IBO917523 ILK917523 IVG917523 JFC917523 JOY917523 JYU917523 KIQ917523 KSM917523 LCI917523 LME917523 LWA917523 MFW917523 MPS917523 MZO917523 NJK917523 NTG917523 ODC917523 OMY917523 OWU917523 PGQ917523 PQM917523 QAI917523 QKE917523 QUA917523 RDW917523 RNS917523 RXO917523 SHK917523 SRG917523 TBC917523 TKY917523 TUU917523 UEQ917523 UOM917523 UYI917523 VIE917523 VSA917523 WBW917523 WLS917523 WVO917523 G983059 JC983059 SY983059 ACU983059 AMQ983059 AWM983059 BGI983059 BQE983059 CAA983059 CJW983059 CTS983059 DDO983059 DNK983059 DXG983059 EHC983059 EQY983059 FAU983059 FKQ983059 FUM983059 GEI983059 GOE983059 GYA983059 HHW983059 HRS983059 IBO983059 ILK983059 IVG983059 JFC983059 JOY983059 JYU983059 KIQ983059 KSM983059 LCI983059 LME983059 LWA983059 MFW983059 MPS983059 MZO983059 NJK983059 NTG983059 ODC983059 OMY983059 OWU983059 PGQ983059 PQM983059 QAI983059 QKE983059 QUA983059 RDW983059 RNS983059 RXO983059 SHK983059 SRG983059 TBC983059 TKY983059 TUU983059 UEQ983059 UOM983059 UYI983059 VIE983059 VSA983059 WBW983059 WLS983059 WVO983059" xr:uid="{00000000-0002-0000-0000-000003000000}">
      <formula1>$S$7:$T$7</formula1>
    </dataValidation>
    <dataValidation type="list" allowBlank="1" showInputMessage="1" showErrorMessage="1" sqref="B15 IX15 ST15 ACP15 AML15 AWH15 BGD15 BPZ15 BZV15 CJR15 CTN15 DDJ15 DNF15 DXB15 EGX15 EQT15 FAP15 FKL15 FUH15 GED15 GNZ15 GXV15 HHR15 HRN15 IBJ15 ILF15 IVB15 JEX15 JOT15 JYP15 KIL15 KSH15 LCD15 LLZ15 LVV15 MFR15 MPN15 MZJ15 NJF15 NTB15 OCX15 OMT15 OWP15 PGL15 PQH15 QAD15 QJZ15 QTV15 RDR15 RNN15 RXJ15 SHF15 SRB15 TAX15 TKT15 TUP15 UEL15 UOH15 UYD15 VHZ15 VRV15 WBR15 WLN15 WVJ15 B65551 IX65551 ST65551 ACP65551 AML65551 AWH65551 BGD65551 BPZ65551 BZV65551 CJR65551 CTN65551 DDJ65551 DNF65551 DXB65551 EGX65551 EQT65551 FAP65551 FKL65551 FUH65551 GED65551 GNZ65551 GXV65551 HHR65551 HRN65551 IBJ65551 ILF65551 IVB65551 JEX65551 JOT65551 JYP65551 KIL65551 KSH65551 LCD65551 LLZ65551 LVV65551 MFR65551 MPN65551 MZJ65551 NJF65551 NTB65551 OCX65551 OMT65551 OWP65551 PGL65551 PQH65551 QAD65551 QJZ65551 QTV65551 RDR65551 RNN65551 RXJ65551 SHF65551 SRB65551 TAX65551 TKT65551 TUP65551 UEL65551 UOH65551 UYD65551 VHZ65551 VRV65551 WBR65551 WLN65551 WVJ65551 B131087 IX131087 ST131087 ACP131087 AML131087 AWH131087 BGD131087 BPZ131087 BZV131087 CJR131087 CTN131087 DDJ131087 DNF131087 DXB131087 EGX131087 EQT131087 FAP131087 FKL131087 FUH131087 GED131087 GNZ131087 GXV131087 HHR131087 HRN131087 IBJ131087 ILF131087 IVB131087 JEX131087 JOT131087 JYP131087 KIL131087 KSH131087 LCD131087 LLZ131087 LVV131087 MFR131087 MPN131087 MZJ131087 NJF131087 NTB131087 OCX131087 OMT131087 OWP131087 PGL131087 PQH131087 QAD131087 QJZ131087 QTV131087 RDR131087 RNN131087 RXJ131087 SHF131087 SRB131087 TAX131087 TKT131087 TUP131087 UEL131087 UOH131087 UYD131087 VHZ131087 VRV131087 WBR131087 WLN131087 WVJ131087 B196623 IX196623 ST196623 ACP196623 AML196623 AWH196623 BGD196623 BPZ196623 BZV196623 CJR196623 CTN196623 DDJ196623 DNF196623 DXB196623 EGX196623 EQT196623 FAP196623 FKL196623 FUH196623 GED196623 GNZ196623 GXV196623 HHR196623 HRN196623 IBJ196623 ILF196623 IVB196623 JEX196623 JOT196623 JYP196623 KIL196623 KSH196623 LCD196623 LLZ196623 LVV196623 MFR196623 MPN196623 MZJ196623 NJF196623 NTB196623 OCX196623 OMT196623 OWP196623 PGL196623 PQH196623 QAD196623 QJZ196623 QTV196623 RDR196623 RNN196623 RXJ196623 SHF196623 SRB196623 TAX196623 TKT196623 TUP196623 UEL196623 UOH196623 UYD196623 VHZ196623 VRV196623 WBR196623 WLN196623 WVJ196623 B262159 IX262159 ST262159 ACP262159 AML262159 AWH262159 BGD262159 BPZ262159 BZV262159 CJR262159 CTN262159 DDJ262159 DNF262159 DXB262159 EGX262159 EQT262159 FAP262159 FKL262159 FUH262159 GED262159 GNZ262159 GXV262159 HHR262159 HRN262159 IBJ262159 ILF262159 IVB262159 JEX262159 JOT262159 JYP262159 KIL262159 KSH262159 LCD262159 LLZ262159 LVV262159 MFR262159 MPN262159 MZJ262159 NJF262159 NTB262159 OCX262159 OMT262159 OWP262159 PGL262159 PQH262159 QAD262159 QJZ262159 QTV262159 RDR262159 RNN262159 RXJ262159 SHF262159 SRB262159 TAX262159 TKT262159 TUP262159 UEL262159 UOH262159 UYD262159 VHZ262159 VRV262159 WBR262159 WLN262159 WVJ262159 B327695 IX327695 ST327695 ACP327695 AML327695 AWH327695 BGD327695 BPZ327695 BZV327695 CJR327695 CTN327695 DDJ327695 DNF327695 DXB327695 EGX327695 EQT327695 FAP327695 FKL327695 FUH327695 GED327695 GNZ327695 GXV327695 HHR327695 HRN327695 IBJ327695 ILF327695 IVB327695 JEX327695 JOT327695 JYP327695 KIL327695 KSH327695 LCD327695 LLZ327695 LVV327695 MFR327695 MPN327695 MZJ327695 NJF327695 NTB327695 OCX327695 OMT327695 OWP327695 PGL327695 PQH327695 QAD327695 QJZ327695 QTV327695 RDR327695 RNN327695 RXJ327695 SHF327695 SRB327695 TAX327695 TKT327695 TUP327695 UEL327695 UOH327695 UYD327695 VHZ327695 VRV327695 WBR327695 WLN327695 WVJ327695 B393231 IX393231 ST393231 ACP393231 AML393231 AWH393231 BGD393231 BPZ393231 BZV393231 CJR393231 CTN393231 DDJ393231 DNF393231 DXB393231 EGX393231 EQT393231 FAP393231 FKL393231 FUH393231 GED393231 GNZ393231 GXV393231 HHR393231 HRN393231 IBJ393231 ILF393231 IVB393231 JEX393231 JOT393231 JYP393231 KIL393231 KSH393231 LCD393231 LLZ393231 LVV393231 MFR393231 MPN393231 MZJ393231 NJF393231 NTB393231 OCX393231 OMT393231 OWP393231 PGL393231 PQH393231 QAD393231 QJZ393231 QTV393231 RDR393231 RNN393231 RXJ393231 SHF393231 SRB393231 TAX393231 TKT393231 TUP393231 UEL393231 UOH393231 UYD393231 VHZ393231 VRV393231 WBR393231 WLN393231 WVJ393231 B458767 IX458767 ST458767 ACP458767 AML458767 AWH458767 BGD458767 BPZ458767 BZV458767 CJR458767 CTN458767 DDJ458767 DNF458767 DXB458767 EGX458767 EQT458767 FAP458767 FKL458767 FUH458767 GED458767 GNZ458767 GXV458767 HHR458767 HRN458767 IBJ458767 ILF458767 IVB458767 JEX458767 JOT458767 JYP458767 KIL458767 KSH458767 LCD458767 LLZ458767 LVV458767 MFR458767 MPN458767 MZJ458767 NJF458767 NTB458767 OCX458767 OMT458767 OWP458767 PGL458767 PQH458767 QAD458767 QJZ458767 QTV458767 RDR458767 RNN458767 RXJ458767 SHF458767 SRB458767 TAX458767 TKT458767 TUP458767 UEL458767 UOH458767 UYD458767 VHZ458767 VRV458767 WBR458767 WLN458767 WVJ458767 B524303 IX524303 ST524303 ACP524303 AML524303 AWH524303 BGD524303 BPZ524303 BZV524303 CJR524303 CTN524303 DDJ524303 DNF524303 DXB524303 EGX524303 EQT524303 FAP524303 FKL524303 FUH524303 GED524303 GNZ524303 GXV524303 HHR524303 HRN524303 IBJ524303 ILF524303 IVB524303 JEX524303 JOT524303 JYP524303 KIL524303 KSH524303 LCD524303 LLZ524303 LVV524303 MFR524303 MPN524303 MZJ524303 NJF524303 NTB524303 OCX524303 OMT524303 OWP524303 PGL524303 PQH524303 QAD524303 QJZ524303 QTV524303 RDR524303 RNN524303 RXJ524303 SHF524303 SRB524303 TAX524303 TKT524303 TUP524303 UEL524303 UOH524303 UYD524303 VHZ524303 VRV524303 WBR524303 WLN524303 WVJ524303 B589839 IX589839 ST589839 ACP589839 AML589839 AWH589839 BGD589839 BPZ589839 BZV589839 CJR589839 CTN589839 DDJ589839 DNF589839 DXB589839 EGX589839 EQT589839 FAP589839 FKL589839 FUH589839 GED589839 GNZ589839 GXV589839 HHR589839 HRN589839 IBJ589839 ILF589839 IVB589839 JEX589839 JOT589839 JYP589839 KIL589839 KSH589839 LCD589839 LLZ589839 LVV589839 MFR589839 MPN589839 MZJ589839 NJF589839 NTB589839 OCX589839 OMT589839 OWP589839 PGL589839 PQH589839 QAD589839 QJZ589839 QTV589839 RDR589839 RNN589839 RXJ589839 SHF589839 SRB589839 TAX589839 TKT589839 TUP589839 UEL589839 UOH589839 UYD589839 VHZ589839 VRV589839 WBR589839 WLN589839 WVJ589839 B655375 IX655375 ST655375 ACP655375 AML655375 AWH655375 BGD655375 BPZ655375 BZV655375 CJR655375 CTN655375 DDJ655375 DNF655375 DXB655375 EGX655375 EQT655375 FAP655375 FKL655375 FUH655375 GED655375 GNZ655375 GXV655375 HHR655375 HRN655375 IBJ655375 ILF655375 IVB655375 JEX655375 JOT655375 JYP655375 KIL655375 KSH655375 LCD655375 LLZ655375 LVV655375 MFR655375 MPN655375 MZJ655375 NJF655375 NTB655375 OCX655375 OMT655375 OWP655375 PGL655375 PQH655375 QAD655375 QJZ655375 QTV655375 RDR655375 RNN655375 RXJ655375 SHF655375 SRB655375 TAX655375 TKT655375 TUP655375 UEL655375 UOH655375 UYD655375 VHZ655375 VRV655375 WBR655375 WLN655375 WVJ655375 B720911 IX720911 ST720911 ACP720911 AML720911 AWH720911 BGD720911 BPZ720911 BZV720911 CJR720911 CTN720911 DDJ720911 DNF720911 DXB720911 EGX720911 EQT720911 FAP720911 FKL720911 FUH720911 GED720911 GNZ720911 GXV720911 HHR720911 HRN720911 IBJ720911 ILF720911 IVB720911 JEX720911 JOT720911 JYP720911 KIL720911 KSH720911 LCD720911 LLZ720911 LVV720911 MFR720911 MPN720911 MZJ720911 NJF720911 NTB720911 OCX720911 OMT720911 OWP720911 PGL720911 PQH720911 QAD720911 QJZ720911 QTV720911 RDR720911 RNN720911 RXJ720911 SHF720911 SRB720911 TAX720911 TKT720911 TUP720911 UEL720911 UOH720911 UYD720911 VHZ720911 VRV720911 WBR720911 WLN720911 WVJ720911 B786447 IX786447 ST786447 ACP786447 AML786447 AWH786447 BGD786447 BPZ786447 BZV786447 CJR786447 CTN786447 DDJ786447 DNF786447 DXB786447 EGX786447 EQT786447 FAP786447 FKL786447 FUH786447 GED786447 GNZ786447 GXV786447 HHR786447 HRN786447 IBJ786447 ILF786447 IVB786447 JEX786447 JOT786447 JYP786447 KIL786447 KSH786447 LCD786447 LLZ786447 LVV786447 MFR786447 MPN786447 MZJ786447 NJF786447 NTB786447 OCX786447 OMT786447 OWP786447 PGL786447 PQH786447 QAD786447 QJZ786447 QTV786447 RDR786447 RNN786447 RXJ786447 SHF786447 SRB786447 TAX786447 TKT786447 TUP786447 UEL786447 UOH786447 UYD786447 VHZ786447 VRV786447 WBR786447 WLN786447 WVJ786447 B851983 IX851983 ST851983 ACP851983 AML851983 AWH851983 BGD851983 BPZ851983 BZV851983 CJR851983 CTN851983 DDJ851983 DNF851983 DXB851983 EGX851983 EQT851983 FAP851983 FKL851983 FUH851983 GED851983 GNZ851983 GXV851983 HHR851983 HRN851983 IBJ851983 ILF851983 IVB851983 JEX851983 JOT851983 JYP851983 KIL851983 KSH851983 LCD851983 LLZ851983 LVV851983 MFR851983 MPN851983 MZJ851983 NJF851983 NTB851983 OCX851983 OMT851983 OWP851983 PGL851983 PQH851983 QAD851983 QJZ851983 QTV851983 RDR851983 RNN851983 RXJ851983 SHF851983 SRB851983 TAX851983 TKT851983 TUP851983 UEL851983 UOH851983 UYD851983 VHZ851983 VRV851983 WBR851983 WLN851983 WVJ851983 B917519 IX917519 ST917519 ACP917519 AML917519 AWH917519 BGD917519 BPZ917519 BZV917519 CJR917519 CTN917519 DDJ917519 DNF917519 DXB917519 EGX917519 EQT917519 FAP917519 FKL917519 FUH917519 GED917519 GNZ917519 GXV917519 HHR917519 HRN917519 IBJ917519 ILF917519 IVB917519 JEX917519 JOT917519 JYP917519 KIL917519 KSH917519 LCD917519 LLZ917519 LVV917519 MFR917519 MPN917519 MZJ917519 NJF917519 NTB917519 OCX917519 OMT917519 OWP917519 PGL917519 PQH917519 QAD917519 QJZ917519 QTV917519 RDR917519 RNN917519 RXJ917519 SHF917519 SRB917519 TAX917519 TKT917519 TUP917519 UEL917519 UOH917519 UYD917519 VHZ917519 VRV917519 WBR917519 WLN917519 WVJ917519 B983055 IX983055 ST983055 ACP983055 AML983055 AWH983055 BGD983055 BPZ983055 BZV983055 CJR983055 CTN983055 DDJ983055 DNF983055 DXB983055 EGX983055 EQT983055 FAP983055 FKL983055 FUH983055 GED983055 GNZ983055 GXV983055 HHR983055 HRN983055 IBJ983055 ILF983055 IVB983055 JEX983055 JOT983055 JYP983055 KIL983055 KSH983055 LCD983055 LLZ983055 LVV983055 MFR983055 MPN983055 MZJ983055 NJF983055 NTB983055 OCX983055 OMT983055 OWP983055 PGL983055 PQH983055 QAD983055 QJZ983055 QTV983055 RDR983055 RNN983055 RXJ983055 SHF983055 SRB983055 TAX983055 TKT983055 TUP983055 UEL983055 UOH983055 UYD983055 VHZ983055 VRV983055 WBR983055 WLN983055 WVJ983055" xr:uid="{00000000-0002-0000-0000-000004000000}">
      <formula1>$S$5:$V$5</formula1>
    </dataValidation>
    <dataValidation type="list" allowBlank="1" showInputMessage="1" showErrorMessage="1" sqref="D47:D50 IZ47:IZ50 SV47:SV50 ACR47:ACR50 AMN47:AMN50 AWJ47:AWJ50 BGF47:BGF50 BQB47:BQB50 BZX47:BZX50 CJT47:CJT50 CTP47:CTP50 DDL47:DDL50 DNH47:DNH50 DXD47:DXD50 EGZ47:EGZ50 EQV47:EQV50 FAR47:FAR50 FKN47:FKN50 FUJ47:FUJ50 GEF47:GEF50 GOB47:GOB50 GXX47:GXX50 HHT47:HHT50 HRP47:HRP50 IBL47:IBL50 ILH47:ILH50 IVD47:IVD50 JEZ47:JEZ50 JOV47:JOV50 JYR47:JYR50 KIN47:KIN50 KSJ47:KSJ50 LCF47:LCF50 LMB47:LMB50 LVX47:LVX50 MFT47:MFT50 MPP47:MPP50 MZL47:MZL50 NJH47:NJH50 NTD47:NTD50 OCZ47:OCZ50 OMV47:OMV50 OWR47:OWR50 PGN47:PGN50 PQJ47:PQJ50 QAF47:QAF50 QKB47:QKB50 QTX47:QTX50 RDT47:RDT50 RNP47:RNP50 RXL47:RXL50 SHH47:SHH50 SRD47:SRD50 TAZ47:TAZ50 TKV47:TKV50 TUR47:TUR50 UEN47:UEN50 UOJ47:UOJ50 UYF47:UYF50 VIB47:VIB50 VRX47:VRX50 WBT47:WBT50 WLP47:WLP50 WVL47:WVL50 D65583:D65586 IZ65583:IZ65586 SV65583:SV65586 ACR65583:ACR65586 AMN65583:AMN65586 AWJ65583:AWJ65586 BGF65583:BGF65586 BQB65583:BQB65586 BZX65583:BZX65586 CJT65583:CJT65586 CTP65583:CTP65586 DDL65583:DDL65586 DNH65583:DNH65586 DXD65583:DXD65586 EGZ65583:EGZ65586 EQV65583:EQV65586 FAR65583:FAR65586 FKN65583:FKN65586 FUJ65583:FUJ65586 GEF65583:GEF65586 GOB65583:GOB65586 GXX65583:GXX65586 HHT65583:HHT65586 HRP65583:HRP65586 IBL65583:IBL65586 ILH65583:ILH65586 IVD65583:IVD65586 JEZ65583:JEZ65586 JOV65583:JOV65586 JYR65583:JYR65586 KIN65583:KIN65586 KSJ65583:KSJ65586 LCF65583:LCF65586 LMB65583:LMB65586 LVX65583:LVX65586 MFT65583:MFT65586 MPP65583:MPP65586 MZL65583:MZL65586 NJH65583:NJH65586 NTD65583:NTD65586 OCZ65583:OCZ65586 OMV65583:OMV65586 OWR65583:OWR65586 PGN65583:PGN65586 PQJ65583:PQJ65586 QAF65583:QAF65586 QKB65583:QKB65586 QTX65583:QTX65586 RDT65583:RDT65586 RNP65583:RNP65586 RXL65583:RXL65586 SHH65583:SHH65586 SRD65583:SRD65586 TAZ65583:TAZ65586 TKV65583:TKV65586 TUR65583:TUR65586 UEN65583:UEN65586 UOJ65583:UOJ65586 UYF65583:UYF65586 VIB65583:VIB65586 VRX65583:VRX65586 WBT65583:WBT65586 WLP65583:WLP65586 WVL65583:WVL65586 D131119:D131122 IZ131119:IZ131122 SV131119:SV131122 ACR131119:ACR131122 AMN131119:AMN131122 AWJ131119:AWJ131122 BGF131119:BGF131122 BQB131119:BQB131122 BZX131119:BZX131122 CJT131119:CJT131122 CTP131119:CTP131122 DDL131119:DDL131122 DNH131119:DNH131122 DXD131119:DXD131122 EGZ131119:EGZ131122 EQV131119:EQV131122 FAR131119:FAR131122 FKN131119:FKN131122 FUJ131119:FUJ131122 GEF131119:GEF131122 GOB131119:GOB131122 GXX131119:GXX131122 HHT131119:HHT131122 HRP131119:HRP131122 IBL131119:IBL131122 ILH131119:ILH131122 IVD131119:IVD131122 JEZ131119:JEZ131122 JOV131119:JOV131122 JYR131119:JYR131122 KIN131119:KIN131122 KSJ131119:KSJ131122 LCF131119:LCF131122 LMB131119:LMB131122 LVX131119:LVX131122 MFT131119:MFT131122 MPP131119:MPP131122 MZL131119:MZL131122 NJH131119:NJH131122 NTD131119:NTD131122 OCZ131119:OCZ131122 OMV131119:OMV131122 OWR131119:OWR131122 PGN131119:PGN131122 PQJ131119:PQJ131122 QAF131119:QAF131122 QKB131119:QKB131122 QTX131119:QTX131122 RDT131119:RDT131122 RNP131119:RNP131122 RXL131119:RXL131122 SHH131119:SHH131122 SRD131119:SRD131122 TAZ131119:TAZ131122 TKV131119:TKV131122 TUR131119:TUR131122 UEN131119:UEN131122 UOJ131119:UOJ131122 UYF131119:UYF131122 VIB131119:VIB131122 VRX131119:VRX131122 WBT131119:WBT131122 WLP131119:WLP131122 WVL131119:WVL131122 D196655:D196658 IZ196655:IZ196658 SV196655:SV196658 ACR196655:ACR196658 AMN196655:AMN196658 AWJ196655:AWJ196658 BGF196655:BGF196658 BQB196655:BQB196658 BZX196655:BZX196658 CJT196655:CJT196658 CTP196655:CTP196658 DDL196655:DDL196658 DNH196655:DNH196658 DXD196655:DXD196658 EGZ196655:EGZ196658 EQV196655:EQV196658 FAR196655:FAR196658 FKN196655:FKN196658 FUJ196655:FUJ196658 GEF196655:GEF196658 GOB196655:GOB196658 GXX196655:GXX196658 HHT196655:HHT196658 HRP196655:HRP196658 IBL196655:IBL196658 ILH196655:ILH196658 IVD196655:IVD196658 JEZ196655:JEZ196658 JOV196655:JOV196658 JYR196655:JYR196658 KIN196655:KIN196658 KSJ196655:KSJ196658 LCF196655:LCF196658 LMB196655:LMB196658 LVX196655:LVX196658 MFT196655:MFT196658 MPP196655:MPP196658 MZL196655:MZL196658 NJH196655:NJH196658 NTD196655:NTD196658 OCZ196655:OCZ196658 OMV196655:OMV196658 OWR196655:OWR196658 PGN196655:PGN196658 PQJ196655:PQJ196658 QAF196655:QAF196658 QKB196655:QKB196658 QTX196655:QTX196658 RDT196655:RDT196658 RNP196655:RNP196658 RXL196655:RXL196658 SHH196655:SHH196658 SRD196655:SRD196658 TAZ196655:TAZ196658 TKV196655:TKV196658 TUR196655:TUR196658 UEN196655:UEN196658 UOJ196655:UOJ196658 UYF196655:UYF196658 VIB196655:VIB196658 VRX196655:VRX196658 WBT196655:WBT196658 WLP196655:WLP196658 WVL196655:WVL196658 D262191:D262194 IZ262191:IZ262194 SV262191:SV262194 ACR262191:ACR262194 AMN262191:AMN262194 AWJ262191:AWJ262194 BGF262191:BGF262194 BQB262191:BQB262194 BZX262191:BZX262194 CJT262191:CJT262194 CTP262191:CTP262194 DDL262191:DDL262194 DNH262191:DNH262194 DXD262191:DXD262194 EGZ262191:EGZ262194 EQV262191:EQV262194 FAR262191:FAR262194 FKN262191:FKN262194 FUJ262191:FUJ262194 GEF262191:GEF262194 GOB262191:GOB262194 GXX262191:GXX262194 HHT262191:HHT262194 HRP262191:HRP262194 IBL262191:IBL262194 ILH262191:ILH262194 IVD262191:IVD262194 JEZ262191:JEZ262194 JOV262191:JOV262194 JYR262191:JYR262194 KIN262191:KIN262194 KSJ262191:KSJ262194 LCF262191:LCF262194 LMB262191:LMB262194 LVX262191:LVX262194 MFT262191:MFT262194 MPP262191:MPP262194 MZL262191:MZL262194 NJH262191:NJH262194 NTD262191:NTD262194 OCZ262191:OCZ262194 OMV262191:OMV262194 OWR262191:OWR262194 PGN262191:PGN262194 PQJ262191:PQJ262194 QAF262191:QAF262194 QKB262191:QKB262194 QTX262191:QTX262194 RDT262191:RDT262194 RNP262191:RNP262194 RXL262191:RXL262194 SHH262191:SHH262194 SRD262191:SRD262194 TAZ262191:TAZ262194 TKV262191:TKV262194 TUR262191:TUR262194 UEN262191:UEN262194 UOJ262191:UOJ262194 UYF262191:UYF262194 VIB262191:VIB262194 VRX262191:VRX262194 WBT262191:WBT262194 WLP262191:WLP262194 WVL262191:WVL262194 D327727:D327730 IZ327727:IZ327730 SV327727:SV327730 ACR327727:ACR327730 AMN327727:AMN327730 AWJ327727:AWJ327730 BGF327727:BGF327730 BQB327727:BQB327730 BZX327727:BZX327730 CJT327727:CJT327730 CTP327727:CTP327730 DDL327727:DDL327730 DNH327727:DNH327730 DXD327727:DXD327730 EGZ327727:EGZ327730 EQV327727:EQV327730 FAR327727:FAR327730 FKN327727:FKN327730 FUJ327727:FUJ327730 GEF327727:GEF327730 GOB327727:GOB327730 GXX327727:GXX327730 HHT327727:HHT327730 HRP327727:HRP327730 IBL327727:IBL327730 ILH327727:ILH327730 IVD327727:IVD327730 JEZ327727:JEZ327730 JOV327727:JOV327730 JYR327727:JYR327730 KIN327727:KIN327730 KSJ327727:KSJ327730 LCF327727:LCF327730 LMB327727:LMB327730 LVX327727:LVX327730 MFT327727:MFT327730 MPP327727:MPP327730 MZL327727:MZL327730 NJH327727:NJH327730 NTD327727:NTD327730 OCZ327727:OCZ327730 OMV327727:OMV327730 OWR327727:OWR327730 PGN327727:PGN327730 PQJ327727:PQJ327730 QAF327727:QAF327730 QKB327727:QKB327730 QTX327727:QTX327730 RDT327727:RDT327730 RNP327727:RNP327730 RXL327727:RXL327730 SHH327727:SHH327730 SRD327727:SRD327730 TAZ327727:TAZ327730 TKV327727:TKV327730 TUR327727:TUR327730 UEN327727:UEN327730 UOJ327727:UOJ327730 UYF327727:UYF327730 VIB327727:VIB327730 VRX327727:VRX327730 WBT327727:WBT327730 WLP327727:WLP327730 WVL327727:WVL327730 D393263:D393266 IZ393263:IZ393266 SV393263:SV393266 ACR393263:ACR393266 AMN393263:AMN393266 AWJ393263:AWJ393266 BGF393263:BGF393266 BQB393263:BQB393266 BZX393263:BZX393266 CJT393263:CJT393266 CTP393263:CTP393266 DDL393263:DDL393266 DNH393263:DNH393266 DXD393263:DXD393266 EGZ393263:EGZ393266 EQV393263:EQV393266 FAR393263:FAR393266 FKN393263:FKN393266 FUJ393263:FUJ393266 GEF393263:GEF393266 GOB393263:GOB393266 GXX393263:GXX393266 HHT393263:HHT393266 HRP393263:HRP393266 IBL393263:IBL393266 ILH393263:ILH393266 IVD393263:IVD393266 JEZ393263:JEZ393266 JOV393263:JOV393266 JYR393263:JYR393266 KIN393263:KIN393266 KSJ393263:KSJ393266 LCF393263:LCF393266 LMB393263:LMB393266 LVX393263:LVX393266 MFT393263:MFT393266 MPP393263:MPP393266 MZL393263:MZL393266 NJH393263:NJH393266 NTD393263:NTD393266 OCZ393263:OCZ393266 OMV393263:OMV393266 OWR393263:OWR393266 PGN393263:PGN393266 PQJ393263:PQJ393266 QAF393263:QAF393266 QKB393263:QKB393266 QTX393263:QTX393266 RDT393263:RDT393266 RNP393263:RNP393266 RXL393263:RXL393266 SHH393263:SHH393266 SRD393263:SRD393266 TAZ393263:TAZ393266 TKV393263:TKV393266 TUR393263:TUR393266 UEN393263:UEN393266 UOJ393263:UOJ393266 UYF393263:UYF393266 VIB393263:VIB393266 VRX393263:VRX393266 WBT393263:WBT393266 WLP393263:WLP393266 WVL393263:WVL393266 D458799:D458802 IZ458799:IZ458802 SV458799:SV458802 ACR458799:ACR458802 AMN458799:AMN458802 AWJ458799:AWJ458802 BGF458799:BGF458802 BQB458799:BQB458802 BZX458799:BZX458802 CJT458799:CJT458802 CTP458799:CTP458802 DDL458799:DDL458802 DNH458799:DNH458802 DXD458799:DXD458802 EGZ458799:EGZ458802 EQV458799:EQV458802 FAR458799:FAR458802 FKN458799:FKN458802 FUJ458799:FUJ458802 GEF458799:GEF458802 GOB458799:GOB458802 GXX458799:GXX458802 HHT458799:HHT458802 HRP458799:HRP458802 IBL458799:IBL458802 ILH458799:ILH458802 IVD458799:IVD458802 JEZ458799:JEZ458802 JOV458799:JOV458802 JYR458799:JYR458802 KIN458799:KIN458802 KSJ458799:KSJ458802 LCF458799:LCF458802 LMB458799:LMB458802 LVX458799:LVX458802 MFT458799:MFT458802 MPP458799:MPP458802 MZL458799:MZL458802 NJH458799:NJH458802 NTD458799:NTD458802 OCZ458799:OCZ458802 OMV458799:OMV458802 OWR458799:OWR458802 PGN458799:PGN458802 PQJ458799:PQJ458802 QAF458799:QAF458802 QKB458799:QKB458802 QTX458799:QTX458802 RDT458799:RDT458802 RNP458799:RNP458802 RXL458799:RXL458802 SHH458799:SHH458802 SRD458799:SRD458802 TAZ458799:TAZ458802 TKV458799:TKV458802 TUR458799:TUR458802 UEN458799:UEN458802 UOJ458799:UOJ458802 UYF458799:UYF458802 VIB458799:VIB458802 VRX458799:VRX458802 WBT458799:WBT458802 WLP458799:WLP458802 WVL458799:WVL458802 D524335:D524338 IZ524335:IZ524338 SV524335:SV524338 ACR524335:ACR524338 AMN524335:AMN524338 AWJ524335:AWJ524338 BGF524335:BGF524338 BQB524335:BQB524338 BZX524335:BZX524338 CJT524335:CJT524338 CTP524335:CTP524338 DDL524335:DDL524338 DNH524335:DNH524338 DXD524335:DXD524338 EGZ524335:EGZ524338 EQV524335:EQV524338 FAR524335:FAR524338 FKN524335:FKN524338 FUJ524335:FUJ524338 GEF524335:GEF524338 GOB524335:GOB524338 GXX524335:GXX524338 HHT524335:HHT524338 HRP524335:HRP524338 IBL524335:IBL524338 ILH524335:ILH524338 IVD524335:IVD524338 JEZ524335:JEZ524338 JOV524335:JOV524338 JYR524335:JYR524338 KIN524335:KIN524338 KSJ524335:KSJ524338 LCF524335:LCF524338 LMB524335:LMB524338 LVX524335:LVX524338 MFT524335:MFT524338 MPP524335:MPP524338 MZL524335:MZL524338 NJH524335:NJH524338 NTD524335:NTD524338 OCZ524335:OCZ524338 OMV524335:OMV524338 OWR524335:OWR524338 PGN524335:PGN524338 PQJ524335:PQJ524338 QAF524335:QAF524338 QKB524335:QKB524338 QTX524335:QTX524338 RDT524335:RDT524338 RNP524335:RNP524338 RXL524335:RXL524338 SHH524335:SHH524338 SRD524335:SRD524338 TAZ524335:TAZ524338 TKV524335:TKV524338 TUR524335:TUR524338 UEN524335:UEN524338 UOJ524335:UOJ524338 UYF524335:UYF524338 VIB524335:VIB524338 VRX524335:VRX524338 WBT524335:WBT524338 WLP524335:WLP524338 WVL524335:WVL524338 D589871:D589874 IZ589871:IZ589874 SV589871:SV589874 ACR589871:ACR589874 AMN589871:AMN589874 AWJ589871:AWJ589874 BGF589871:BGF589874 BQB589871:BQB589874 BZX589871:BZX589874 CJT589871:CJT589874 CTP589871:CTP589874 DDL589871:DDL589874 DNH589871:DNH589874 DXD589871:DXD589874 EGZ589871:EGZ589874 EQV589871:EQV589874 FAR589871:FAR589874 FKN589871:FKN589874 FUJ589871:FUJ589874 GEF589871:GEF589874 GOB589871:GOB589874 GXX589871:GXX589874 HHT589871:HHT589874 HRP589871:HRP589874 IBL589871:IBL589874 ILH589871:ILH589874 IVD589871:IVD589874 JEZ589871:JEZ589874 JOV589871:JOV589874 JYR589871:JYR589874 KIN589871:KIN589874 KSJ589871:KSJ589874 LCF589871:LCF589874 LMB589871:LMB589874 LVX589871:LVX589874 MFT589871:MFT589874 MPP589871:MPP589874 MZL589871:MZL589874 NJH589871:NJH589874 NTD589871:NTD589874 OCZ589871:OCZ589874 OMV589871:OMV589874 OWR589871:OWR589874 PGN589871:PGN589874 PQJ589871:PQJ589874 QAF589871:QAF589874 QKB589871:QKB589874 QTX589871:QTX589874 RDT589871:RDT589874 RNP589871:RNP589874 RXL589871:RXL589874 SHH589871:SHH589874 SRD589871:SRD589874 TAZ589871:TAZ589874 TKV589871:TKV589874 TUR589871:TUR589874 UEN589871:UEN589874 UOJ589871:UOJ589874 UYF589871:UYF589874 VIB589871:VIB589874 VRX589871:VRX589874 WBT589871:WBT589874 WLP589871:WLP589874 WVL589871:WVL589874 D655407:D655410 IZ655407:IZ655410 SV655407:SV655410 ACR655407:ACR655410 AMN655407:AMN655410 AWJ655407:AWJ655410 BGF655407:BGF655410 BQB655407:BQB655410 BZX655407:BZX655410 CJT655407:CJT655410 CTP655407:CTP655410 DDL655407:DDL655410 DNH655407:DNH655410 DXD655407:DXD655410 EGZ655407:EGZ655410 EQV655407:EQV655410 FAR655407:FAR655410 FKN655407:FKN655410 FUJ655407:FUJ655410 GEF655407:GEF655410 GOB655407:GOB655410 GXX655407:GXX655410 HHT655407:HHT655410 HRP655407:HRP655410 IBL655407:IBL655410 ILH655407:ILH655410 IVD655407:IVD655410 JEZ655407:JEZ655410 JOV655407:JOV655410 JYR655407:JYR655410 KIN655407:KIN655410 KSJ655407:KSJ655410 LCF655407:LCF655410 LMB655407:LMB655410 LVX655407:LVX655410 MFT655407:MFT655410 MPP655407:MPP655410 MZL655407:MZL655410 NJH655407:NJH655410 NTD655407:NTD655410 OCZ655407:OCZ655410 OMV655407:OMV655410 OWR655407:OWR655410 PGN655407:PGN655410 PQJ655407:PQJ655410 QAF655407:QAF655410 QKB655407:QKB655410 QTX655407:QTX655410 RDT655407:RDT655410 RNP655407:RNP655410 RXL655407:RXL655410 SHH655407:SHH655410 SRD655407:SRD655410 TAZ655407:TAZ655410 TKV655407:TKV655410 TUR655407:TUR655410 UEN655407:UEN655410 UOJ655407:UOJ655410 UYF655407:UYF655410 VIB655407:VIB655410 VRX655407:VRX655410 WBT655407:WBT655410 WLP655407:WLP655410 WVL655407:WVL655410 D720943:D720946 IZ720943:IZ720946 SV720943:SV720946 ACR720943:ACR720946 AMN720943:AMN720946 AWJ720943:AWJ720946 BGF720943:BGF720946 BQB720943:BQB720946 BZX720943:BZX720946 CJT720943:CJT720946 CTP720943:CTP720946 DDL720943:DDL720946 DNH720943:DNH720946 DXD720943:DXD720946 EGZ720943:EGZ720946 EQV720943:EQV720946 FAR720943:FAR720946 FKN720943:FKN720946 FUJ720943:FUJ720946 GEF720943:GEF720946 GOB720943:GOB720946 GXX720943:GXX720946 HHT720943:HHT720946 HRP720943:HRP720946 IBL720943:IBL720946 ILH720943:ILH720946 IVD720943:IVD720946 JEZ720943:JEZ720946 JOV720943:JOV720946 JYR720943:JYR720946 KIN720943:KIN720946 KSJ720943:KSJ720946 LCF720943:LCF720946 LMB720943:LMB720946 LVX720943:LVX720946 MFT720943:MFT720946 MPP720943:MPP720946 MZL720943:MZL720946 NJH720943:NJH720946 NTD720943:NTD720946 OCZ720943:OCZ720946 OMV720943:OMV720946 OWR720943:OWR720946 PGN720943:PGN720946 PQJ720943:PQJ720946 QAF720943:QAF720946 QKB720943:QKB720946 QTX720943:QTX720946 RDT720943:RDT720946 RNP720943:RNP720946 RXL720943:RXL720946 SHH720943:SHH720946 SRD720943:SRD720946 TAZ720943:TAZ720946 TKV720943:TKV720946 TUR720943:TUR720946 UEN720943:UEN720946 UOJ720943:UOJ720946 UYF720943:UYF720946 VIB720943:VIB720946 VRX720943:VRX720946 WBT720943:WBT720946 WLP720943:WLP720946 WVL720943:WVL720946 D786479:D786482 IZ786479:IZ786482 SV786479:SV786482 ACR786479:ACR786482 AMN786479:AMN786482 AWJ786479:AWJ786482 BGF786479:BGF786482 BQB786479:BQB786482 BZX786479:BZX786482 CJT786479:CJT786482 CTP786479:CTP786482 DDL786479:DDL786482 DNH786479:DNH786482 DXD786479:DXD786482 EGZ786479:EGZ786482 EQV786479:EQV786482 FAR786479:FAR786482 FKN786479:FKN786482 FUJ786479:FUJ786482 GEF786479:GEF786482 GOB786479:GOB786482 GXX786479:GXX786482 HHT786479:HHT786482 HRP786479:HRP786482 IBL786479:IBL786482 ILH786479:ILH786482 IVD786479:IVD786482 JEZ786479:JEZ786482 JOV786479:JOV786482 JYR786479:JYR786482 KIN786479:KIN786482 KSJ786479:KSJ786482 LCF786479:LCF786482 LMB786479:LMB786482 LVX786479:LVX786482 MFT786479:MFT786482 MPP786479:MPP786482 MZL786479:MZL786482 NJH786479:NJH786482 NTD786479:NTD786482 OCZ786479:OCZ786482 OMV786479:OMV786482 OWR786479:OWR786482 PGN786479:PGN786482 PQJ786479:PQJ786482 QAF786479:QAF786482 QKB786479:QKB786482 QTX786479:QTX786482 RDT786479:RDT786482 RNP786479:RNP786482 RXL786479:RXL786482 SHH786479:SHH786482 SRD786479:SRD786482 TAZ786479:TAZ786482 TKV786479:TKV786482 TUR786479:TUR786482 UEN786479:UEN786482 UOJ786479:UOJ786482 UYF786479:UYF786482 VIB786479:VIB786482 VRX786479:VRX786482 WBT786479:WBT786482 WLP786479:WLP786482 WVL786479:WVL786482 D852015:D852018 IZ852015:IZ852018 SV852015:SV852018 ACR852015:ACR852018 AMN852015:AMN852018 AWJ852015:AWJ852018 BGF852015:BGF852018 BQB852015:BQB852018 BZX852015:BZX852018 CJT852015:CJT852018 CTP852015:CTP852018 DDL852015:DDL852018 DNH852015:DNH852018 DXD852015:DXD852018 EGZ852015:EGZ852018 EQV852015:EQV852018 FAR852015:FAR852018 FKN852015:FKN852018 FUJ852015:FUJ852018 GEF852015:GEF852018 GOB852015:GOB852018 GXX852015:GXX852018 HHT852015:HHT852018 HRP852015:HRP852018 IBL852015:IBL852018 ILH852015:ILH852018 IVD852015:IVD852018 JEZ852015:JEZ852018 JOV852015:JOV852018 JYR852015:JYR852018 KIN852015:KIN852018 KSJ852015:KSJ852018 LCF852015:LCF852018 LMB852015:LMB852018 LVX852015:LVX852018 MFT852015:MFT852018 MPP852015:MPP852018 MZL852015:MZL852018 NJH852015:NJH852018 NTD852015:NTD852018 OCZ852015:OCZ852018 OMV852015:OMV852018 OWR852015:OWR852018 PGN852015:PGN852018 PQJ852015:PQJ852018 QAF852015:QAF852018 QKB852015:QKB852018 QTX852015:QTX852018 RDT852015:RDT852018 RNP852015:RNP852018 RXL852015:RXL852018 SHH852015:SHH852018 SRD852015:SRD852018 TAZ852015:TAZ852018 TKV852015:TKV852018 TUR852015:TUR852018 UEN852015:UEN852018 UOJ852015:UOJ852018 UYF852015:UYF852018 VIB852015:VIB852018 VRX852015:VRX852018 WBT852015:WBT852018 WLP852015:WLP852018 WVL852015:WVL852018 D917551:D917554 IZ917551:IZ917554 SV917551:SV917554 ACR917551:ACR917554 AMN917551:AMN917554 AWJ917551:AWJ917554 BGF917551:BGF917554 BQB917551:BQB917554 BZX917551:BZX917554 CJT917551:CJT917554 CTP917551:CTP917554 DDL917551:DDL917554 DNH917551:DNH917554 DXD917551:DXD917554 EGZ917551:EGZ917554 EQV917551:EQV917554 FAR917551:FAR917554 FKN917551:FKN917554 FUJ917551:FUJ917554 GEF917551:GEF917554 GOB917551:GOB917554 GXX917551:GXX917554 HHT917551:HHT917554 HRP917551:HRP917554 IBL917551:IBL917554 ILH917551:ILH917554 IVD917551:IVD917554 JEZ917551:JEZ917554 JOV917551:JOV917554 JYR917551:JYR917554 KIN917551:KIN917554 KSJ917551:KSJ917554 LCF917551:LCF917554 LMB917551:LMB917554 LVX917551:LVX917554 MFT917551:MFT917554 MPP917551:MPP917554 MZL917551:MZL917554 NJH917551:NJH917554 NTD917551:NTD917554 OCZ917551:OCZ917554 OMV917551:OMV917554 OWR917551:OWR917554 PGN917551:PGN917554 PQJ917551:PQJ917554 QAF917551:QAF917554 QKB917551:QKB917554 QTX917551:QTX917554 RDT917551:RDT917554 RNP917551:RNP917554 RXL917551:RXL917554 SHH917551:SHH917554 SRD917551:SRD917554 TAZ917551:TAZ917554 TKV917551:TKV917554 TUR917551:TUR917554 UEN917551:UEN917554 UOJ917551:UOJ917554 UYF917551:UYF917554 VIB917551:VIB917554 VRX917551:VRX917554 WBT917551:WBT917554 WLP917551:WLP917554 WVL917551:WVL917554 D983087:D983090 IZ983087:IZ983090 SV983087:SV983090 ACR983087:ACR983090 AMN983087:AMN983090 AWJ983087:AWJ983090 BGF983087:BGF983090 BQB983087:BQB983090 BZX983087:BZX983090 CJT983087:CJT983090 CTP983087:CTP983090 DDL983087:DDL983090 DNH983087:DNH983090 DXD983087:DXD983090 EGZ983087:EGZ983090 EQV983087:EQV983090 FAR983087:FAR983090 FKN983087:FKN983090 FUJ983087:FUJ983090 GEF983087:GEF983090 GOB983087:GOB983090 GXX983087:GXX983090 HHT983087:HHT983090 HRP983087:HRP983090 IBL983087:IBL983090 ILH983087:ILH983090 IVD983087:IVD983090 JEZ983087:JEZ983090 JOV983087:JOV983090 JYR983087:JYR983090 KIN983087:KIN983090 KSJ983087:KSJ983090 LCF983087:LCF983090 LMB983087:LMB983090 LVX983087:LVX983090 MFT983087:MFT983090 MPP983087:MPP983090 MZL983087:MZL983090 NJH983087:NJH983090 NTD983087:NTD983090 OCZ983087:OCZ983090 OMV983087:OMV983090 OWR983087:OWR983090 PGN983087:PGN983090 PQJ983087:PQJ983090 QAF983087:QAF983090 QKB983087:QKB983090 QTX983087:QTX983090 RDT983087:RDT983090 RNP983087:RNP983090 RXL983087:RXL983090 SHH983087:SHH983090 SRD983087:SRD983090 TAZ983087:TAZ983090 TKV983087:TKV983090 TUR983087:TUR983090 UEN983087:UEN983090 UOJ983087:UOJ983090 UYF983087:UYF983090 VIB983087:VIB983090 VRX983087:VRX983090 WBT983087:WBT983090 WLP983087:WLP983090 WVL983087:WVL983090 G47:G50 JC47:JC50 SY47:SY50 ACU47:ACU50 AMQ47:AMQ50 AWM47:AWM50 BGI47:BGI50 BQE47:BQE50 CAA47:CAA50 CJW47:CJW50 CTS47:CTS50 DDO47:DDO50 DNK47:DNK50 DXG47:DXG50 EHC47:EHC50 EQY47:EQY50 FAU47:FAU50 FKQ47:FKQ50 FUM47:FUM50 GEI47:GEI50 GOE47:GOE50 GYA47:GYA50 HHW47:HHW50 HRS47:HRS50 IBO47:IBO50 ILK47:ILK50 IVG47:IVG50 JFC47:JFC50 JOY47:JOY50 JYU47:JYU50 KIQ47:KIQ50 KSM47:KSM50 LCI47:LCI50 LME47:LME50 LWA47:LWA50 MFW47:MFW50 MPS47:MPS50 MZO47:MZO50 NJK47:NJK50 NTG47:NTG50 ODC47:ODC50 OMY47:OMY50 OWU47:OWU50 PGQ47:PGQ50 PQM47:PQM50 QAI47:QAI50 QKE47:QKE50 QUA47:QUA50 RDW47:RDW50 RNS47:RNS50 RXO47:RXO50 SHK47:SHK50 SRG47:SRG50 TBC47:TBC50 TKY47:TKY50 TUU47:TUU50 UEQ47:UEQ50 UOM47:UOM50 UYI47:UYI50 VIE47:VIE50 VSA47:VSA50 WBW47:WBW50 WLS47:WLS50 WVO47:WVO50 G65583:G65586 JC65583:JC65586 SY65583:SY65586 ACU65583:ACU65586 AMQ65583:AMQ65586 AWM65583:AWM65586 BGI65583:BGI65586 BQE65583:BQE65586 CAA65583:CAA65586 CJW65583:CJW65586 CTS65583:CTS65586 DDO65583:DDO65586 DNK65583:DNK65586 DXG65583:DXG65586 EHC65583:EHC65586 EQY65583:EQY65586 FAU65583:FAU65586 FKQ65583:FKQ65586 FUM65583:FUM65586 GEI65583:GEI65586 GOE65583:GOE65586 GYA65583:GYA65586 HHW65583:HHW65586 HRS65583:HRS65586 IBO65583:IBO65586 ILK65583:ILK65586 IVG65583:IVG65586 JFC65583:JFC65586 JOY65583:JOY65586 JYU65583:JYU65586 KIQ65583:KIQ65586 KSM65583:KSM65586 LCI65583:LCI65586 LME65583:LME65586 LWA65583:LWA65586 MFW65583:MFW65586 MPS65583:MPS65586 MZO65583:MZO65586 NJK65583:NJK65586 NTG65583:NTG65586 ODC65583:ODC65586 OMY65583:OMY65586 OWU65583:OWU65586 PGQ65583:PGQ65586 PQM65583:PQM65586 QAI65583:QAI65586 QKE65583:QKE65586 QUA65583:QUA65586 RDW65583:RDW65586 RNS65583:RNS65586 RXO65583:RXO65586 SHK65583:SHK65586 SRG65583:SRG65586 TBC65583:TBC65586 TKY65583:TKY65586 TUU65583:TUU65586 UEQ65583:UEQ65586 UOM65583:UOM65586 UYI65583:UYI65586 VIE65583:VIE65586 VSA65583:VSA65586 WBW65583:WBW65586 WLS65583:WLS65586 WVO65583:WVO65586 G131119:G131122 JC131119:JC131122 SY131119:SY131122 ACU131119:ACU131122 AMQ131119:AMQ131122 AWM131119:AWM131122 BGI131119:BGI131122 BQE131119:BQE131122 CAA131119:CAA131122 CJW131119:CJW131122 CTS131119:CTS131122 DDO131119:DDO131122 DNK131119:DNK131122 DXG131119:DXG131122 EHC131119:EHC131122 EQY131119:EQY131122 FAU131119:FAU131122 FKQ131119:FKQ131122 FUM131119:FUM131122 GEI131119:GEI131122 GOE131119:GOE131122 GYA131119:GYA131122 HHW131119:HHW131122 HRS131119:HRS131122 IBO131119:IBO131122 ILK131119:ILK131122 IVG131119:IVG131122 JFC131119:JFC131122 JOY131119:JOY131122 JYU131119:JYU131122 KIQ131119:KIQ131122 KSM131119:KSM131122 LCI131119:LCI131122 LME131119:LME131122 LWA131119:LWA131122 MFW131119:MFW131122 MPS131119:MPS131122 MZO131119:MZO131122 NJK131119:NJK131122 NTG131119:NTG131122 ODC131119:ODC131122 OMY131119:OMY131122 OWU131119:OWU131122 PGQ131119:PGQ131122 PQM131119:PQM131122 QAI131119:QAI131122 QKE131119:QKE131122 QUA131119:QUA131122 RDW131119:RDW131122 RNS131119:RNS131122 RXO131119:RXO131122 SHK131119:SHK131122 SRG131119:SRG131122 TBC131119:TBC131122 TKY131119:TKY131122 TUU131119:TUU131122 UEQ131119:UEQ131122 UOM131119:UOM131122 UYI131119:UYI131122 VIE131119:VIE131122 VSA131119:VSA131122 WBW131119:WBW131122 WLS131119:WLS131122 WVO131119:WVO131122 G196655:G196658 JC196655:JC196658 SY196655:SY196658 ACU196655:ACU196658 AMQ196655:AMQ196658 AWM196655:AWM196658 BGI196655:BGI196658 BQE196655:BQE196658 CAA196655:CAA196658 CJW196655:CJW196658 CTS196655:CTS196658 DDO196655:DDO196658 DNK196655:DNK196658 DXG196655:DXG196658 EHC196655:EHC196658 EQY196655:EQY196658 FAU196655:FAU196658 FKQ196655:FKQ196658 FUM196655:FUM196658 GEI196655:GEI196658 GOE196655:GOE196658 GYA196655:GYA196658 HHW196655:HHW196658 HRS196655:HRS196658 IBO196655:IBO196658 ILK196655:ILK196658 IVG196655:IVG196658 JFC196655:JFC196658 JOY196655:JOY196658 JYU196655:JYU196658 KIQ196655:KIQ196658 KSM196655:KSM196658 LCI196655:LCI196658 LME196655:LME196658 LWA196655:LWA196658 MFW196655:MFW196658 MPS196655:MPS196658 MZO196655:MZO196658 NJK196655:NJK196658 NTG196655:NTG196658 ODC196655:ODC196658 OMY196655:OMY196658 OWU196655:OWU196658 PGQ196655:PGQ196658 PQM196655:PQM196658 QAI196655:QAI196658 QKE196655:QKE196658 QUA196655:QUA196658 RDW196655:RDW196658 RNS196655:RNS196658 RXO196655:RXO196658 SHK196655:SHK196658 SRG196655:SRG196658 TBC196655:TBC196658 TKY196655:TKY196658 TUU196655:TUU196658 UEQ196655:UEQ196658 UOM196655:UOM196658 UYI196655:UYI196658 VIE196655:VIE196658 VSA196655:VSA196658 WBW196655:WBW196658 WLS196655:WLS196658 WVO196655:WVO196658 G262191:G262194 JC262191:JC262194 SY262191:SY262194 ACU262191:ACU262194 AMQ262191:AMQ262194 AWM262191:AWM262194 BGI262191:BGI262194 BQE262191:BQE262194 CAA262191:CAA262194 CJW262191:CJW262194 CTS262191:CTS262194 DDO262191:DDO262194 DNK262191:DNK262194 DXG262191:DXG262194 EHC262191:EHC262194 EQY262191:EQY262194 FAU262191:FAU262194 FKQ262191:FKQ262194 FUM262191:FUM262194 GEI262191:GEI262194 GOE262191:GOE262194 GYA262191:GYA262194 HHW262191:HHW262194 HRS262191:HRS262194 IBO262191:IBO262194 ILK262191:ILK262194 IVG262191:IVG262194 JFC262191:JFC262194 JOY262191:JOY262194 JYU262191:JYU262194 KIQ262191:KIQ262194 KSM262191:KSM262194 LCI262191:LCI262194 LME262191:LME262194 LWA262191:LWA262194 MFW262191:MFW262194 MPS262191:MPS262194 MZO262191:MZO262194 NJK262191:NJK262194 NTG262191:NTG262194 ODC262191:ODC262194 OMY262191:OMY262194 OWU262191:OWU262194 PGQ262191:PGQ262194 PQM262191:PQM262194 QAI262191:QAI262194 QKE262191:QKE262194 QUA262191:QUA262194 RDW262191:RDW262194 RNS262191:RNS262194 RXO262191:RXO262194 SHK262191:SHK262194 SRG262191:SRG262194 TBC262191:TBC262194 TKY262191:TKY262194 TUU262191:TUU262194 UEQ262191:UEQ262194 UOM262191:UOM262194 UYI262191:UYI262194 VIE262191:VIE262194 VSA262191:VSA262194 WBW262191:WBW262194 WLS262191:WLS262194 WVO262191:WVO262194 G327727:G327730 JC327727:JC327730 SY327727:SY327730 ACU327727:ACU327730 AMQ327727:AMQ327730 AWM327727:AWM327730 BGI327727:BGI327730 BQE327727:BQE327730 CAA327727:CAA327730 CJW327727:CJW327730 CTS327727:CTS327730 DDO327727:DDO327730 DNK327727:DNK327730 DXG327727:DXG327730 EHC327727:EHC327730 EQY327727:EQY327730 FAU327727:FAU327730 FKQ327727:FKQ327730 FUM327727:FUM327730 GEI327727:GEI327730 GOE327727:GOE327730 GYA327727:GYA327730 HHW327727:HHW327730 HRS327727:HRS327730 IBO327727:IBO327730 ILK327727:ILK327730 IVG327727:IVG327730 JFC327727:JFC327730 JOY327727:JOY327730 JYU327727:JYU327730 KIQ327727:KIQ327730 KSM327727:KSM327730 LCI327727:LCI327730 LME327727:LME327730 LWA327727:LWA327730 MFW327727:MFW327730 MPS327727:MPS327730 MZO327727:MZO327730 NJK327727:NJK327730 NTG327727:NTG327730 ODC327727:ODC327730 OMY327727:OMY327730 OWU327727:OWU327730 PGQ327727:PGQ327730 PQM327727:PQM327730 QAI327727:QAI327730 QKE327727:QKE327730 QUA327727:QUA327730 RDW327727:RDW327730 RNS327727:RNS327730 RXO327727:RXO327730 SHK327727:SHK327730 SRG327727:SRG327730 TBC327727:TBC327730 TKY327727:TKY327730 TUU327727:TUU327730 UEQ327727:UEQ327730 UOM327727:UOM327730 UYI327727:UYI327730 VIE327727:VIE327730 VSA327727:VSA327730 WBW327727:WBW327730 WLS327727:WLS327730 WVO327727:WVO327730 G393263:G393266 JC393263:JC393266 SY393263:SY393266 ACU393263:ACU393266 AMQ393263:AMQ393266 AWM393263:AWM393266 BGI393263:BGI393266 BQE393263:BQE393266 CAA393263:CAA393266 CJW393263:CJW393266 CTS393263:CTS393266 DDO393263:DDO393266 DNK393263:DNK393266 DXG393263:DXG393266 EHC393263:EHC393266 EQY393263:EQY393266 FAU393263:FAU393266 FKQ393263:FKQ393266 FUM393263:FUM393266 GEI393263:GEI393266 GOE393263:GOE393266 GYA393263:GYA393266 HHW393263:HHW393266 HRS393263:HRS393266 IBO393263:IBO393266 ILK393263:ILK393266 IVG393263:IVG393266 JFC393263:JFC393266 JOY393263:JOY393266 JYU393263:JYU393266 KIQ393263:KIQ393266 KSM393263:KSM393266 LCI393263:LCI393266 LME393263:LME393266 LWA393263:LWA393266 MFW393263:MFW393266 MPS393263:MPS393266 MZO393263:MZO393266 NJK393263:NJK393266 NTG393263:NTG393266 ODC393263:ODC393266 OMY393263:OMY393266 OWU393263:OWU393266 PGQ393263:PGQ393266 PQM393263:PQM393266 QAI393263:QAI393266 QKE393263:QKE393266 QUA393263:QUA393266 RDW393263:RDW393266 RNS393263:RNS393266 RXO393263:RXO393266 SHK393263:SHK393266 SRG393263:SRG393266 TBC393263:TBC393266 TKY393263:TKY393266 TUU393263:TUU393266 UEQ393263:UEQ393266 UOM393263:UOM393266 UYI393263:UYI393266 VIE393263:VIE393266 VSA393263:VSA393266 WBW393263:WBW393266 WLS393263:WLS393266 WVO393263:WVO393266 G458799:G458802 JC458799:JC458802 SY458799:SY458802 ACU458799:ACU458802 AMQ458799:AMQ458802 AWM458799:AWM458802 BGI458799:BGI458802 BQE458799:BQE458802 CAA458799:CAA458802 CJW458799:CJW458802 CTS458799:CTS458802 DDO458799:DDO458802 DNK458799:DNK458802 DXG458799:DXG458802 EHC458799:EHC458802 EQY458799:EQY458802 FAU458799:FAU458802 FKQ458799:FKQ458802 FUM458799:FUM458802 GEI458799:GEI458802 GOE458799:GOE458802 GYA458799:GYA458802 HHW458799:HHW458802 HRS458799:HRS458802 IBO458799:IBO458802 ILK458799:ILK458802 IVG458799:IVG458802 JFC458799:JFC458802 JOY458799:JOY458802 JYU458799:JYU458802 KIQ458799:KIQ458802 KSM458799:KSM458802 LCI458799:LCI458802 LME458799:LME458802 LWA458799:LWA458802 MFW458799:MFW458802 MPS458799:MPS458802 MZO458799:MZO458802 NJK458799:NJK458802 NTG458799:NTG458802 ODC458799:ODC458802 OMY458799:OMY458802 OWU458799:OWU458802 PGQ458799:PGQ458802 PQM458799:PQM458802 QAI458799:QAI458802 QKE458799:QKE458802 QUA458799:QUA458802 RDW458799:RDW458802 RNS458799:RNS458802 RXO458799:RXO458802 SHK458799:SHK458802 SRG458799:SRG458802 TBC458799:TBC458802 TKY458799:TKY458802 TUU458799:TUU458802 UEQ458799:UEQ458802 UOM458799:UOM458802 UYI458799:UYI458802 VIE458799:VIE458802 VSA458799:VSA458802 WBW458799:WBW458802 WLS458799:WLS458802 WVO458799:WVO458802 G524335:G524338 JC524335:JC524338 SY524335:SY524338 ACU524335:ACU524338 AMQ524335:AMQ524338 AWM524335:AWM524338 BGI524335:BGI524338 BQE524335:BQE524338 CAA524335:CAA524338 CJW524335:CJW524338 CTS524335:CTS524338 DDO524335:DDO524338 DNK524335:DNK524338 DXG524335:DXG524338 EHC524335:EHC524338 EQY524335:EQY524338 FAU524335:FAU524338 FKQ524335:FKQ524338 FUM524335:FUM524338 GEI524335:GEI524338 GOE524335:GOE524338 GYA524335:GYA524338 HHW524335:HHW524338 HRS524335:HRS524338 IBO524335:IBO524338 ILK524335:ILK524338 IVG524335:IVG524338 JFC524335:JFC524338 JOY524335:JOY524338 JYU524335:JYU524338 KIQ524335:KIQ524338 KSM524335:KSM524338 LCI524335:LCI524338 LME524335:LME524338 LWA524335:LWA524338 MFW524335:MFW524338 MPS524335:MPS524338 MZO524335:MZO524338 NJK524335:NJK524338 NTG524335:NTG524338 ODC524335:ODC524338 OMY524335:OMY524338 OWU524335:OWU524338 PGQ524335:PGQ524338 PQM524335:PQM524338 QAI524335:QAI524338 QKE524335:QKE524338 QUA524335:QUA524338 RDW524335:RDW524338 RNS524335:RNS524338 RXO524335:RXO524338 SHK524335:SHK524338 SRG524335:SRG524338 TBC524335:TBC524338 TKY524335:TKY524338 TUU524335:TUU524338 UEQ524335:UEQ524338 UOM524335:UOM524338 UYI524335:UYI524338 VIE524335:VIE524338 VSA524335:VSA524338 WBW524335:WBW524338 WLS524335:WLS524338 WVO524335:WVO524338 G589871:G589874 JC589871:JC589874 SY589871:SY589874 ACU589871:ACU589874 AMQ589871:AMQ589874 AWM589871:AWM589874 BGI589871:BGI589874 BQE589871:BQE589874 CAA589871:CAA589874 CJW589871:CJW589874 CTS589871:CTS589874 DDO589871:DDO589874 DNK589871:DNK589874 DXG589871:DXG589874 EHC589871:EHC589874 EQY589871:EQY589874 FAU589871:FAU589874 FKQ589871:FKQ589874 FUM589871:FUM589874 GEI589871:GEI589874 GOE589871:GOE589874 GYA589871:GYA589874 HHW589871:HHW589874 HRS589871:HRS589874 IBO589871:IBO589874 ILK589871:ILK589874 IVG589871:IVG589874 JFC589871:JFC589874 JOY589871:JOY589874 JYU589871:JYU589874 KIQ589871:KIQ589874 KSM589871:KSM589874 LCI589871:LCI589874 LME589871:LME589874 LWA589871:LWA589874 MFW589871:MFW589874 MPS589871:MPS589874 MZO589871:MZO589874 NJK589871:NJK589874 NTG589871:NTG589874 ODC589871:ODC589874 OMY589871:OMY589874 OWU589871:OWU589874 PGQ589871:PGQ589874 PQM589871:PQM589874 QAI589871:QAI589874 QKE589871:QKE589874 QUA589871:QUA589874 RDW589871:RDW589874 RNS589871:RNS589874 RXO589871:RXO589874 SHK589871:SHK589874 SRG589871:SRG589874 TBC589871:TBC589874 TKY589871:TKY589874 TUU589871:TUU589874 UEQ589871:UEQ589874 UOM589871:UOM589874 UYI589871:UYI589874 VIE589871:VIE589874 VSA589871:VSA589874 WBW589871:WBW589874 WLS589871:WLS589874 WVO589871:WVO589874 G655407:G655410 JC655407:JC655410 SY655407:SY655410 ACU655407:ACU655410 AMQ655407:AMQ655410 AWM655407:AWM655410 BGI655407:BGI655410 BQE655407:BQE655410 CAA655407:CAA655410 CJW655407:CJW655410 CTS655407:CTS655410 DDO655407:DDO655410 DNK655407:DNK655410 DXG655407:DXG655410 EHC655407:EHC655410 EQY655407:EQY655410 FAU655407:FAU655410 FKQ655407:FKQ655410 FUM655407:FUM655410 GEI655407:GEI655410 GOE655407:GOE655410 GYA655407:GYA655410 HHW655407:HHW655410 HRS655407:HRS655410 IBO655407:IBO655410 ILK655407:ILK655410 IVG655407:IVG655410 JFC655407:JFC655410 JOY655407:JOY655410 JYU655407:JYU655410 KIQ655407:KIQ655410 KSM655407:KSM655410 LCI655407:LCI655410 LME655407:LME655410 LWA655407:LWA655410 MFW655407:MFW655410 MPS655407:MPS655410 MZO655407:MZO655410 NJK655407:NJK655410 NTG655407:NTG655410 ODC655407:ODC655410 OMY655407:OMY655410 OWU655407:OWU655410 PGQ655407:PGQ655410 PQM655407:PQM655410 QAI655407:QAI655410 QKE655407:QKE655410 QUA655407:QUA655410 RDW655407:RDW655410 RNS655407:RNS655410 RXO655407:RXO655410 SHK655407:SHK655410 SRG655407:SRG655410 TBC655407:TBC655410 TKY655407:TKY655410 TUU655407:TUU655410 UEQ655407:UEQ655410 UOM655407:UOM655410 UYI655407:UYI655410 VIE655407:VIE655410 VSA655407:VSA655410 WBW655407:WBW655410 WLS655407:WLS655410 WVO655407:WVO655410 G720943:G720946 JC720943:JC720946 SY720943:SY720946 ACU720943:ACU720946 AMQ720943:AMQ720946 AWM720943:AWM720946 BGI720943:BGI720946 BQE720943:BQE720946 CAA720943:CAA720946 CJW720943:CJW720946 CTS720943:CTS720946 DDO720943:DDO720946 DNK720943:DNK720946 DXG720943:DXG720946 EHC720943:EHC720946 EQY720943:EQY720946 FAU720943:FAU720946 FKQ720943:FKQ720946 FUM720943:FUM720946 GEI720943:GEI720946 GOE720943:GOE720946 GYA720943:GYA720946 HHW720943:HHW720946 HRS720943:HRS720946 IBO720943:IBO720946 ILK720943:ILK720946 IVG720943:IVG720946 JFC720943:JFC720946 JOY720943:JOY720946 JYU720943:JYU720946 KIQ720943:KIQ720946 KSM720943:KSM720946 LCI720943:LCI720946 LME720943:LME720946 LWA720943:LWA720946 MFW720943:MFW720946 MPS720943:MPS720946 MZO720943:MZO720946 NJK720943:NJK720946 NTG720943:NTG720946 ODC720943:ODC720946 OMY720943:OMY720946 OWU720943:OWU720946 PGQ720943:PGQ720946 PQM720943:PQM720946 QAI720943:QAI720946 QKE720943:QKE720946 QUA720943:QUA720946 RDW720943:RDW720946 RNS720943:RNS720946 RXO720943:RXO720946 SHK720943:SHK720946 SRG720943:SRG720946 TBC720943:TBC720946 TKY720943:TKY720946 TUU720943:TUU720946 UEQ720943:UEQ720946 UOM720943:UOM720946 UYI720943:UYI720946 VIE720943:VIE720946 VSA720943:VSA720946 WBW720943:WBW720946 WLS720943:WLS720946 WVO720943:WVO720946 G786479:G786482 JC786479:JC786482 SY786479:SY786482 ACU786479:ACU786482 AMQ786479:AMQ786482 AWM786479:AWM786482 BGI786479:BGI786482 BQE786479:BQE786482 CAA786479:CAA786482 CJW786479:CJW786482 CTS786479:CTS786482 DDO786479:DDO786482 DNK786479:DNK786482 DXG786479:DXG786482 EHC786479:EHC786482 EQY786479:EQY786482 FAU786479:FAU786482 FKQ786479:FKQ786482 FUM786479:FUM786482 GEI786479:GEI786482 GOE786479:GOE786482 GYA786479:GYA786482 HHW786479:HHW786482 HRS786479:HRS786482 IBO786479:IBO786482 ILK786479:ILK786482 IVG786479:IVG786482 JFC786479:JFC786482 JOY786479:JOY786482 JYU786479:JYU786482 KIQ786479:KIQ786482 KSM786479:KSM786482 LCI786479:LCI786482 LME786479:LME786482 LWA786479:LWA786482 MFW786479:MFW786482 MPS786479:MPS786482 MZO786479:MZO786482 NJK786479:NJK786482 NTG786479:NTG786482 ODC786479:ODC786482 OMY786479:OMY786482 OWU786479:OWU786482 PGQ786479:PGQ786482 PQM786479:PQM786482 QAI786479:QAI786482 QKE786479:QKE786482 QUA786479:QUA786482 RDW786479:RDW786482 RNS786479:RNS786482 RXO786479:RXO786482 SHK786479:SHK786482 SRG786479:SRG786482 TBC786479:TBC786482 TKY786479:TKY786482 TUU786479:TUU786482 UEQ786479:UEQ786482 UOM786479:UOM786482 UYI786479:UYI786482 VIE786479:VIE786482 VSA786479:VSA786482 WBW786479:WBW786482 WLS786479:WLS786482 WVO786479:WVO786482 G852015:G852018 JC852015:JC852018 SY852015:SY852018 ACU852015:ACU852018 AMQ852015:AMQ852018 AWM852015:AWM852018 BGI852015:BGI852018 BQE852015:BQE852018 CAA852015:CAA852018 CJW852015:CJW852018 CTS852015:CTS852018 DDO852015:DDO852018 DNK852015:DNK852018 DXG852015:DXG852018 EHC852015:EHC852018 EQY852015:EQY852018 FAU852015:FAU852018 FKQ852015:FKQ852018 FUM852015:FUM852018 GEI852015:GEI852018 GOE852015:GOE852018 GYA852015:GYA852018 HHW852015:HHW852018 HRS852015:HRS852018 IBO852015:IBO852018 ILK852015:ILK852018 IVG852015:IVG852018 JFC852015:JFC852018 JOY852015:JOY852018 JYU852015:JYU852018 KIQ852015:KIQ852018 KSM852015:KSM852018 LCI852015:LCI852018 LME852015:LME852018 LWA852015:LWA852018 MFW852015:MFW852018 MPS852015:MPS852018 MZO852015:MZO852018 NJK852015:NJK852018 NTG852015:NTG852018 ODC852015:ODC852018 OMY852015:OMY852018 OWU852015:OWU852018 PGQ852015:PGQ852018 PQM852015:PQM852018 QAI852015:QAI852018 QKE852015:QKE852018 QUA852015:QUA852018 RDW852015:RDW852018 RNS852015:RNS852018 RXO852015:RXO852018 SHK852015:SHK852018 SRG852015:SRG852018 TBC852015:TBC852018 TKY852015:TKY852018 TUU852015:TUU852018 UEQ852015:UEQ852018 UOM852015:UOM852018 UYI852015:UYI852018 VIE852015:VIE852018 VSA852015:VSA852018 WBW852015:WBW852018 WLS852015:WLS852018 WVO852015:WVO852018 G917551:G917554 JC917551:JC917554 SY917551:SY917554 ACU917551:ACU917554 AMQ917551:AMQ917554 AWM917551:AWM917554 BGI917551:BGI917554 BQE917551:BQE917554 CAA917551:CAA917554 CJW917551:CJW917554 CTS917551:CTS917554 DDO917551:DDO917554 DNK917551:DNK917554 DXG917551:DXG917554 EHC917551:EHC917554 EQY917551:EQY917554 FAU917551:FAU917554 FKQ917551:FKQ917554 FUM917551:FUM917554 GEI917551:GEI917554 GOE917551:GOE917554 GYA917551:GYA917554 HHW917551:HHW917554 HRS917551:HRS917554 IBO917551:IBO917554 ILK917551:ILK917554 IVG917551:IVG917554 JFC917551:JFC917554 JOY917551:JOY917554 JYU917551:JYU917554 KIQ917551:KIQ917554 KSM917551:KSM917554 LCI917551:LCI917554 LME917551:LME917554 LWA917551:LWA917554 MFW917551:MFW917554 MPS917551:MPS917554 MZO917551:MZO917554 NJK917551:NJK917554 NTG917551:NTG917554 ODC917551:ODC917554 OMY917551:OMY917554 OWU917551:OWU917554 PGQ917551:PGQ917554 PQM917551:PQM917554 QAI917551:QAI917554 QKE917551:QKE917554 QUA917551:QUA917554 RDW917551:RDW917554 RNS917551:RNS917554 RXO917551:RXO917554 SHK917551:SHK917554 SRG917551:SRG917554 TBC917551:TBC917554 TKY917551:TKY917554 TUU917551:TUU917554 UEQ917551:UEQ917554 UOM917551:UOM917554 UYI917551:UYI917554 VIE917551:VIE917554 VSA917551:VSA917554 WBW917551:WBW917554 WLS917551:WLS917554 WVO917551:WVO917554 G983087:G983090 JC983087:JC983090 SY983087:SY983090 ACU983087:ACU983090 AMQ983087:AMQ983090 AWM983087:AWM983090 BGI983087:BGI983090 BQE983087:BQE983090 CAA983087:CAA983090 CJW983087:CJW983090 CTS983087:CTS983090 DDO983087:DDO983090 DNK983087:DNK983090 DXG983087:DXG983090 EHC983087:EHC983090 EQY983087:EQY983090 FAU983087:FAU983090 FKQ983087:FKQ983090 FUM983087:FUM983090 GEI983087:GEI983090 GOE983087:GOE983090 GYA983087:GYA983090 HHW983087:HHW983090 HRS983087:HRS983090 IBO983087:IBO983090 ILK983087:ILK983090 IVG983087:IVG983090 JFC983087:JFC983090 JOY983087:JOY983090 JYU983087:JYU983090 KIQ983087:KIQ983090 KSM983087:KSM983090 LCI983087:LCI983090 LME983087:LME983090 LWA983087:LWA983090 MFW983087:MFW983090 MPS983087:MPS983090 MZO983087:MZO983090 NJK983087:NJK983090 NTG983087:NTG983090 ODC983087:ODC983090 OMY983087:OMY983090 OWU983087:OWU983090 PGQ983087:PGQ983090 PQM983087:PQM983090 QAI983087:QAI983090 QKE983087:QKE983090 QUA983087:QUA983090 RDW983087:RDW983090 RNS983087:RNS983090 RXO983087:RXO983090 SHK983087:SHK983090 SRG983087:SRG983090 TBC983087:TBC983090 TKY983087:TKY983090 TUU983087:TUU983090 UEQ983087:UEQ983090 UOM983087:UOM983090 UYI983087:UYI983090 VIE983087:VIE983090 VSA983087:VSA983090 WBW983087:WBW983090 WLS983087:WLS983090 WVO983087:WVO983090" xr:uid="{00000000-0002-0000-0000-000005000000}">
      <formula1>$S$8</formula1>
    </dataValidation>
    <dataValidation type="list" allowBlank="1" showInputMessage="1" showErrorMessage="1" sqref="B34 IX34 ST34 ACP34 AML34 AWH34 BGD34 BPZ34 BZV34 CJR34 CTN34 DDJ34 DNF34 DXB34 EGX34 EQT34 FAP34 FKL34 FUH34 GED34 GNZ34 GXV34 HHR34 HRN34 IBJ34 ILF34 IVB34 JEX34 JOT34 JYP34 KIL34 KSH34 LCD34 LLZ34 LVV34 MFR34 MPN34 MZJ34 NJF34 NTB34 OCX34 OMT34 OWP34 PGL34 PQH34 QAD34 QJZ34 QTV34 RDR34 RNN34 RXJ34 SHF34 SRB34 TAX34 TKT34 TUP34 UEL34 UOH34 UYD34 VHZ34 VRV34 WBR34 WLN34 WVJ34 B65570 IX65570 ST65570 ACP65570 AML65570 AWH65570 BGD65570 BPZ65570 BZV65570 CJR65570 CTN65570 DDJ65570 DNF65570 DXB65570 EGX65570 EQT65570 FAP65570 FKL65570 FUH65570 GED65570 GNZ65570 GXV65570 HHR65570 HRN65570 IBJ65570 ILF65570 IVB65570 JEX65570 JOT65570 JYP65570 KIL65570 KSH65570 LCD65570 LLZ65570 LVV65570 MFR65570 MPN65570 MZJ65570 NJF65570 NTB65570 OCX65570 OMT65570 OWP65570 PGL65570 PQH65570 QAD65570 QJZ65570 QTV65570 RDR65570 RNN65570 RXJ65570 SHF65570 SRB65570 TAX65570 TKT65570 TUP65570 UEL65570 UOH65570 UYD65570 VHZ65570 VRV65570 WBR65570 WLN65570 WVJ65570 B131106 IX131106 ST131106 ACP131106 AML131106 AWH131106 BGD131106 BPZ131106 BZV131106 CJR131106 CTN131106 DDJ131106 DNF131106 DXB131106 EGX131106 EQT131106 FAP131106 FKL131106 FUH131106 GED131106 GNZ131106 GXV131106 HHR131106 HRN131106 IBJ131106 ILF131106 IVB131106 JEX131106 JOT131106 JYP131106 KIL131106 KSH131106 LCD131106 LLZ131106 LVV131106 MFR131106 MPN131106 MZJ131106 NJF131106 NTB131106 OCX131106 OMT131106 OWP131106 PGL131106 PQH131106 QAD131106 QJZ131106 QTV131106 RDR131106 RNN131106 RXJ131106 SHF131106 SRB131106 TAX131106 TKT131106 TUP131106 UEL131106 UOH131106 UYD131106 VHZ131106 VRV131106 WBR131106 WLN131106 WVJ131106 B196642 IX196642 ST196642 ACP196642 AML196642 AWH196642 BGD196642 BPZ196642 BZV196642 CJR196642 CTN196642 DDJ196642 DNF196642 DXB196642 EGX196642 EQT196642 FAP196642 FKL196642 FUH196642 GED196642 GNZ196642 GXV196642 HHR196642 HRN196642 IBJ196642 ILF196642 IVB196642 JEX196642 JOT196642 JYP196642 KIL196642 KSH196642 LCD196642 LLZ196642 LVV196642 MFR196642 MPN196642 MZJ196642 NJF196642 NTB196642 OCX196642 OMT196642 OWP196642 PGL196642 PQH196642 QAD196642 QJZ196642 QTV196642 RDR196642 RNN196642 RXJ196642 SHF196642 SRB196642 TAX196642 TKT196642 TUP196642 UEL196642 UOH196642 UYD196642 VHZ196642 VRV196642 WBR196642 WLN196642 WVJ196642 B262178 IX262178 ST262178 ACP262178 AML262178 AWH262178 BGD262178 BPZ262178 BZV262178 CJR262178 CTN262178 DDJ262178 DNF262178 DXB262178 EGX262178 EQT262178 FAP262178 FKL262178 FUH262178 GED262178 GNZ262178 GXV262178 HHR262178 HRN262178 IBJ262178 ILF262178 IVB262178 JEX262178 JOT262178 JYP262178 KIL262178 KSH262178 LCD262178 LLZ262178 LVV262178 MFR262178 MPN262178 MZJ262178 NJF262178 NTB262178 OCX262178 OMT262178 OWP262178 PGL262178 PQH262178 QAD262178 QJZ262178 QTV262178 RDR262178 RNN262178 RXJ262178 SHF262178 SRB262178 TAX262178 TKT262178 TUP262178 UEL262178 UOH262178 UYD262178 VHZ262178 VRV262178 WBR262178 WLN262178 WVJ262178 B327714 IX327714 ST327714 ACP327714 AML327714 AWH327714 BGD327714 BPZ327714 BZV327714 CJR327714 CTN327714 DDJ327714 DNF327714 DXB327714 EGX327714 EQT327714 FAP327714 FKL327714 FUH327714 GED327714 GNZ327714 GXV327714 HHR327714 HRN327714 IBJ327714 ILF327714 IVB327714 JEX327714 JOT327714 JYP327714 KIL327714 KSH327714 LCD327714 LLZ327714 LVV327714 MFR327714 MPN327714 MZJ327714 NJF327714 NTB327714 OCX327714 OMT327714 OWP327714 PGL327714 PQH327714 QAD327714 QJZ327714 QTV327714 RDR327714 RNN327714 RXJ327714 SHF327714 SRB327714 TAX327714 TKT327714 TUP327714 UEL327714 UOH327714 UYD327714 VHZ327714 VRV327714 WBR327714 WLN327714 WVJ327714 B393250 IX393250 ST393250 ACP393250 AML393250 AWH393250 BGD393250 BPZ393250 BZV393250 CJR393250 CTN393250 DDJ393250 DNF393250 DXB393250 EGX393250 EQT393250 FAP393250 FKL393250 FUH393250 GED393250 GNZ393250 GXV393250 HHR393250 HRN393250 IBJ393250 ILF393250 IVB393250 JEX393250 JOT393250 JYP393250 KIL393250 KSH393250 LCD393250 LLZ393250 LVV393250 MFR393250 MPN393250 MZJ393250 NJF393250 NTB393250 OCX393250 OMT393250 OWP393250 PGL393250 PQH393250 QAD393250 QJZ393250 QTV393250 RDR393250 RNN393250 RXJ393250 SHF393250 SRB393250 TAX393250 TKT393250 TUP393250 UEL393250 UOH393250 UYD393250 VHZ393250 VRV393250 WBR393250 WLN393250 WVJ393250 B458786 IX458786 ST458786 ACP458786 AML458786 AWH458786 BGD458786 BPZ458786 BZV458786 CJR458786 CTN458786 DDJ458786 DNF458786 DXB458786 EGX458786 EQT458786 FAP458786 FKL458786 FUH458786 GED458786 GNZ458786 GXV458786 HHR458786 HRN458786 IBJ458786 ILF458786 IVB458786 JEX458786 JOT458786 JYP458786 KIL458786 KSH458786 LCD458786 LLZ458786 LVV458786 MFR458786 MPN458786 MZJ458786 NJF458786 NTB458786 OCX458786 OMT458786 OWP458786 PGL458786 PQH458786 QAD458786 QJZ458786 QTV458786 RDR458786 RNN458786 RXJ458786 SHF458786 SRB458786 TAX458786 TKT458786 TUP458786 UEL458786 UOH458786 UYD458786 VHZ458786 VRV458786 WBR458786 WLN458786 WVJ458786 B524322 IX524322 ST524322 ACP524322 AML524322 AWH524322 BGD524322 BPZ524322 BZV524322 CJR524322 CTN524322 DDJ524322 DNF524322 DXB524322 EGX524322 EQT524322 FAP524322 FKL524322 FUH524322 GED524322 GNZ524322 GXV524322 HHR524322 HRN524322 IBJ524322 ILF524322 IVB524322 JEX524322 JOT524322 JYP524322 KIL524322 KSH524322 LCD524322 LLZ524322 LVV524322 MFR524322 MPN524322 MZJ524322 NJF524322 NTB524322 OCX524322 OMT524322 OWP524322 PGL524322 PQH524322 QAD524322 QJZ524322 QTV524322 RDR524322 RNN524322 RXJ524322 SHF524322 SRB524322 TAX524322 TKT524322 TUP524322 UEL524322 UOH524322 UYD524322 VHZ524322 VRV524322 WBR524322 WLN524322 WVJ524322 B589858 IX589858 ST589858 ACP589858 AML589858 AWH589858 BGD589858 BPZ589858 BZV589858 CJR589858 CTN589858 DDJ589858 DNF589858 DXB589858 EGX589858 EQT589858 FAP589858 FKL589858 FUH589858 GED589858 GNZ589858 GXV589858 HHR589858 HRN589858 IBJ589858 ILF589858 IVB589858 JEX589858 JOT589858 JYP589858 KIL589858 KSH589858 LCD589858 LLZ589858 LVV589858 MFR589858 MPN589858 MZJ589858 NJF589858 NTB589858 OCX589858 OMT589858 OWP589858 PGL589858 PQH589858 QAD589858 QJZ589858 QTV589858 RDR589858 RNN589858 RXJ589858 SHF589858 SRB589858 TAX589858 TKT589858 TUP589858 UEL589858 UOH589858 UYD589858 VHZ589858 VRV589858 WBR589858 WLN589858 WVJ589858 B655394 IX655394 ST655394 ACP655394 AML655394 AWH655394 BGD655394 BPZ655394 BZV655394 CJR655394 CTN655394 DDJ655394 DNF655394 DXB655394 EGX655394 EQT655394 FAP655394 FKL655394 FUH655394 GED655394 GNZ655394 GXV655394 HHR655394 HRN655394 IBJ655394 ILF655394 IVB655394 JEX655394 JOT655394 JYP655394 KIL655394 KSH655394 LCD655394 LLZ655394 LVV655394 MFR655394 MPN655394 MZJ655394 NJF655394 NTB655394 OCX655394 OMT655394 OWP655394 PGL655394 PQH655394 QAD655394 QJZ655394 QTV655394 RDR655394 RNN655394 RXJ655394 SHF655394 SRB655394 TAX655394 TKT655394 TUP655394 UEL655394 UOH655394 UYD655394 VHZ655394 VRV655394 WBR655394 WLN655394 WVJ655394 B720930 IX720930 ST720930 ACP720930 AML720930 AWH720930 BGD720930 BPZ720930 BZV720930 CJR720930 CTN720930 DDJ720930 DNF720930 DXB720930 EGX720930 EQT720930 FAP720930 FKL720930 FUH720930 GED720930 GNZ720930 GXV720930 HHR720930 HRN720930 IBJ720930 ILF720930 IVB720930 JEX720930 JOT720930 JYP720930 KIL720930 KSH720930 LCD720930 LLZ720930 LVV720930 MFR720930 MPN720930 MZJ720930 NJF720930 NTB720930 OCX720930 OMT720930 OWP720930 PGL720930 PQH720930 QAD720930 QJZ720930 QTV720930 RDR720930 RNN720930 RXJ720930 SHF720930 SRB720930 TAX720930 TKT720930 TUP720930 UEL720930 UOH720930 UYD720930 VHZ720930 VRV720930 WBR720930 WLN720930 WVJ720930 B786466 IX786466 ST786466 ACP786466 AML786466 AWH786466 BGD786466 BPZ786466 BZV786466 CJR786466 CTN786466 DDJ786466 DNF786466 DXB786466 EGX786466 EQT786466 FAP786466 FKL786466 FUH786466 GED786466 GNZ786466 GXV786466 HHR786466 HRN786466 IBJ786466 ILF786466 IVB786466 JEX786466 JOT786466 JYP786466 KIL786466 KSH786466 LCD786466 LLZ786466 LVV786466 MFR786466 MPN786466 MZJ786466 NJF786466 NTB786466 OCX786466 OMT786466 OWP786466 PGL786466 PQH786466 QAD786466 QJZ786466 QTV786466 RDR786466 RNN786466 RXJ786466 SHF786466 SRB786466 TAX786466 TKT786466 TUP786466 UEL786466 UOH786466 UYD786466 VHZ786466 VRV786466 WBR786466 WLN786466 WVJ786466 B852002 IX852002 ST852002 ACP852002 AML852002 AWH852002 BGD852002 BPZ852002 BZV852002 CJR852002 CTN852002 DDJ852002 DNF852002 DXB852002 EGX852002 EQT852002 FAP852002 FKL852002 FUH852002 GED852002 GNZ852002 GXV852002 HHR852002 HRN852002 IBJ852002 ILF852002 IVB852002 JEX852002 JOT852002 JYP852002 KIL852002 KSH852002 LCD852002 LLZ852002 LVV852002 MFR852002 MPN852002 MZJ852002 NJF852002 NTB852002 OCX852002 OMT852002 OWP852002 PGL852002 PQH852002 QAD852002 QJZ852002 QTV852002 RDR852002 RNN852002 RXJ852002 SHF852002 SRB852002 TAX852002 TKT852002 TUP852002 UEL852002 UOH852002 UYD852002 VHZ852002 VRV852002 WBR852002 WLN852002 WVJ852002 B917538 IX917538 ST917538 ACP917538 AML917538 AWH917538 BGD917538 BPZ917538 BZV917538 CJR917538 CTN917538 DDJ917538 DNF917538 DXB917538 EGX917538 EQT917538 FAP917538 FKL917538 FUH917538 GED917538 GNZ917538 GXV917538 HHR917538 HRN917538 IBJ917538 ILF917538 IVB917538 JEX917538 JOT917538 JYP917538 KIL917538 KSH917538 LCD917538 LLZ917538 LVV917538 MFR917538 MPN917538 MZJ917538 NJF917538 NTB917538 OCX917538 OMT917538 OWP917538 PGL917538 PQH917538 QAD917538 QJZ917538 QTV917538 RDR917538 RNN917538 RXJ917538 SHF917538 SRB917538 TAX917538 TKT917538 TUP917538 UEL917538 UOH917538 UYD917538 VHZ917538 VRV917538 WBR917538 WLN917538 WVJ917538 B983074 IX983074 ST983074 ACP983074 AML983074 AWH983074 BGD983074 BPZ983074 BZV983074 CJR983074 CTN983074 DDJ983074 DNF983074 DXB983074 EGX983074 EQT983074 FAP983074 FKL983074 FUH983074 GED983074 GNZ983074 GXV983074 HHR983074 HRN983074 IBJ983074 ILF983074 IVB983074 JEX983074 JOT983074 JYP983074 KIL983074 KSH983074 LCD983074 LLZ983074 LVV983074 MFR983074 MPN983074 MZJ983074 NJF983074 NTB983074 OCX983074 OMT983074 OWP983074 PGL983074 PQH983074 QAD983074 QJZ983074 QTV983074 RDR983074 RNN983074 RXJ983074 SHF983074 SRB983074 TAX983074 TKT983074 TUP983074 UEL983074 UOH983074 UYD983074 VHZ983074 VRV983074 WBR983074 WLN983074 WVJ983074 C16 IY16 SU16 ACQ16 AMM16 AWI16 BGE16 BQA16 BZW16 CJS16 CTO16 DDK16 DNG16 DXC16 EGY16 EQU16 FAQ16 FKM16 FUI16 GEE16 GOA16 GXW16 HHS16 HRO16 IBK16 ILG16 IVC16 JEY16 JOU16 JYQ16 KIM16 KSI16 LCE16 LMA16 LVW16 MFS16 MPO16 MZK16 NJG16 NTC16 OCY16 OMU16 OWQ16 PGM16 PQI16 QAE16 QKA16 QTW16 RDS16 RNO16 RXK16 SHG16 SRC16 TAY16 TKU16 TUQ16 UEM16 UOI16 UYE16 VIA16 VRW16 WBS16 WLO16 WVK16 C65552 IY65552 SU65552 ACQ65552 AMM65552 AWI65552 BGE65552 BQA65552 BZW65552 CJS65552 CTO65552 DDK65552 DNG65552 DXC65552 EGY65552 EQU65552 FAQ65552 FKM65552 FUI65552 GEE65552 GOA65552 GXW65552 HHS65552 HRO65552 IBK65552 ILG65552 IVC65552 JEY65552 JOU65552 JYQ65552 KIM65552 KSI65552 LCE65552 LMA65552 LVW65552 MFS65552 MPO65552 MZK65552 NJG65552 NTC65552 OCY65552 OMU65552 OWQ65552 PGM65552 PQI65552 QAE65552 QKA65552 QTW65552 RDS65552 RNO65552 RXK65552 SHG65552 SRC65552 TAY65552 TKU65552 TUQ65552 UEM65552 UOI65552 UYE65552 VIA65552 VRW65552 WBS65552 WLO65552 WVK65552 C131088 IY131088 SU131088 ACQ131088 AMM131088 AWI131088 BGE131088 BQA131088 BZW131088 CJS131088 CTO131088 DDK131088 DNG131088 DXC131088 EGY131088 EQU131088 FAQ131088 FKM131088 FUI131088 GEE131088 GOA131088 GXW131088 HHS131088 HRO131088 IBK131088 ILG131088 IVC131088 JEY131088 JOU131088 JYQ131088 KIM131088 KSI131088 LCE131088 LMA131088 LVW131088 MFS131088 MPO131088 MZK131088 NJG131088 NTC131088 OCY131088 OMU131088 OWQ131088 PGM131088 PQI131088 QAE131088 QKA131088 QTW131088 RDS131088 RNO131088 RXK131088 SHG131088 SRC131088 TAY131088 TKU131088 TUQ131088 UEM131088 UOI131088 UYE131088 VIA131088 VRW131088 WBS131088 WLO131088 WVK131088 C196624 IY196624 SU196624 ACQ196624 AMM196624 AWI196624 BGE196624 BQA196624 BZW196624 CJS196624 CTO196624 DDK196624 DNG196624 DXC196624 EGY196624 EQU196624 FAQ196624 FKM196624 FUI196624 GEE196624 GOA196624 GXW196624 HHS196624 HRO196624 IBK196624 ILG196624 IVC196624 JEY196624 JOU196624 JYQ196624 KIM196624 KSI196624 LCE196624 LMA196624 LVW196624 MFS196624 MPO196624 MZK196624 NJG196624 NTC196624 OCY196624 OMU196624 OWQ196624 PGM196624 PQI196624 QAE196624 QKA196624 QTW196624 RDS196624 RNO196624 RXK196624 SHG196624 SRC196624 TAY196624 TKU196624 TUQ196624 UEM196624 UOI196624 UYE196624 VIA196624 VRW196624 WBS196624 WLO196624 WVK196624 C262160 IY262160 SU262160 ACQ262160 AMM262160 AWI262160 BGE262160 BQA262160 BZW262160 CJS262160 CTO262160 DDK262160 DNG262160 DXC262160 EGY262160 EQU262160 FAQ262160 FKM262160 FUI262160 GEE262160 GOA262160 GXW262160 HHS262160 HRO262160 IBK262160 ILG262160 IVC262160 JEY262160 JOU262160 JYQ262160 KIM262160 KSI262160 LCE262160 LMA262160 LVW262160 MFS262160 MPO262160 MZK262160 NJG262160 NTC262160 OCY262160 OMU262160 OWQ262160 PGM262160 PQI262160 QAE262160 QKA262160 QTW262160 RDS262160 RNO262160 RXK262160 SHG262160 SRC262160 TAY262160 TKU262160 TUQ262160 UEM262160 UOI262160 UYE262160 VIA262160 VRW262160 WBS262160 WLO262160 WVK262160 C327696 IY327696 SU327696 ACQ327696 AMM327696 AWI327696 BGE327696 BQA327696 BZW327696 CJS327696 CTO327696 DDK327696 DNG327696 DXC327696 EGY327696 EQU327696 FAQ327696 FKM327696 FUI327696 GEE327696 GOA327696 GXW327696 HHS327696 HRO327696 IBK327696 ILG327696 IVC327696 JEY327696 JOU327696 JYQ327696 KIM327696 KSI327696 LCE327696 LMA327696 LVW327696 MFS327696 MPO327696 MZK327696 NJG327696 NTC327696 OCY327696 OMU327696 OWQ327696 PGM327696 PQI327696 QAE327696 QKA327696 QTW327696 RDS327696 RNO327696 RXK327696 SHG327696 SRC327696 TAY327696 TKU327696 TUQ327696 UEM327696 UOI327696 UYE327696 VIA327696 VRW327696 WBS327696 WLO327696 WVK327696 C393232 IY393232 SU393232 ACQ393232 AMM393232 AWI393232 BGE393232 BQA393232 BZW393232 CJS393232 CTO393232 DDK393232 DNG393232 DXC393232 EGY393232 EQU393232 FAQ393232 FKM393232 FUI393232 GEE393232 GOA393232 GXW393232 HHS393232 HRO393232 IBK393232 ILG393232 IVC393232 JEY393232 JOU393232 JYQ393232 KIM393232 KSI393232 LCE393232 LMA393232 LVW393232 MFS393232 MPO393232 MZK393232 NJG393232 NTC393232 OCY393232 OMU393232 OWQ393232 PGM393232 PQI393232 QAE393232 QKA393232 QTW393232 RDS393232 RNO393232 RXK393232 SHG393232 SRC393232 TAY393232 TKU393232 TUQ393232 UEM393232 UOI393232 UYE393232 VIA393232 VRW393232 WBS393232 WLO393232 WVK393232 C458768 IY458768 SU458768 ACQ458768 AMM458768 AWI458768 BGE458768 BQA458768 BZW458768 CJS458768 CTO458768 DDK458768 DNG458768 DXC458768 EGY458768 EQU458768 FAQ458768 FKM458768 FUI458768 GEE458768 GOA458768 GXW458768 HHS458768 HRO458768 IBK458768 ILG458768 IVC458768 JEY458768 JOU458768 JYQ458768 KIM458768 KSI458768 LCE458768 LMA458768 LVW458768 MFS458768 MPO458768 MZK458768 NJG458768 NTC458768 OCY458768 OMU458768 OWQ458768 PGM458768 PQI458768 QAE458768 QKA458768 QTW458768 RDS458768 RNO458768 RXK458768 SHG458768 SRC458768 TAY458768 TKU458768 TUQ458768 UEM458768 UOI458768 UYE458768 VIA458768 VRW458768 WBS458768 WLO458768 WVK458768 C524304 IY524304 SU524304 ACQ524304 AMM524304 AWI524304 BGE524304 BQA524304 BZW524304 CJS524304 CTO524304 DDK524304 DNG524304 DXC524304 EGY524304 EQU524304 FAQ524304 FKM524304 FUI524304 GEE524304 GOA524304 GXW524304 HHS524304 HRO524304 IBK524304 ILG524304 IVC524304 JEY524304 JOU524304 JYQ524304 KIM524304 KSI524304 LCE524304 LMA524304 LVW524304 MFS524304 MPO524304 MZK524304 NJG524304 NTC524304 OCY524304 OMU524304 OWQ524304 PGM524304 PQI524304 QAE524304 QKA524304 QTW524304 RDS524304 RNO524304 RXK524304 SHG524304 SRC524304 TAY524304 TKU524304 TUQ524304 UEM524304 UOI524304 UYE524304 VIA524304 VRW524304 WBS524304 WLO524304 WVK524304 C589840 IY589840 SU589840 ACQ589840 AMM589840 AWI589840 BGE589840 BQA589840 BZW589840 CJS589840 CTO589840 DDK589840 DNG589840 DXC589840 EGY589840 EQU589840 FAQ589840 FKM589840 FUI589840 GEE589840 GOA589840 GXW589840 HHS589840 HRO589840 IBK589840 ILG589840 IVC589840 JEY589840 JOU589840 JYQ589840 KIM589840 KSI589840 LCE589840 LMA589840 LVW589840 MFS589840 MPO589840 MZK589840 NJG589840 NTC589840 OCY589840 OMU589840 OWQ589840 PGM589840 PQI589840 QAE589840 QKA589840 QTW589840 RDS589840 RNO589840 RXK589840 SHG589840 SRC589840 TAY589840 TKU589840 TUQ589840 UEM589840 UOI589840 UYE589840 VIA589840 VRW589840 WBS589840 WLO589840 WVK589840 C655376 IY655376 SU655376 ACQ655376 AMM655376 AWI655376 BGE655376 BQA655376 BZW655376 CJS655376 CTO655376 DDK655376 DNG655376 DXC655376 EGY655376 EQU655376 FAQ655376 FKM655376 FUI655376 GEE655376 GOA655376 GXW655376 HHS655376 HRO655376 IBK655376 ILG655376 IVC655376 JEY655376 JOU655376 JYQ655376 KIM655376 KSI655376 LCE655376 LMA655376 LVW655376 MFS655376 MPO655376 MZK655376 NJG655376 NTC655376 OCY655376 OMU655376 OWQ655376 PGM655376 PQI655376 QAE655376 QKA655376 QTW655376 RDS655376 RNO655376 RXK655376 SHG655376 SRC655376 TAY655376 TKU655376 TUQ655376 UEM655376 UOI655376 UYE655376 VIA655376 VRW655376 WBS655376 WLO655376 WVK655376 C720912 IY720912 SU720912 ACQ720912 AMM720912 AWI720912 BGE720912 BQA720912 BZW720912 CJS720912 CTO720912 DDK720912 DNG720912 DXC720912 EGY720912 EQU720912 FAQ720912 FKM720912 FUI720912 GEE720912 GOA720912 GXW720912 HHS720912 HRO720912 IBK720912 ILG720912 IVC720912 JEY720912 JOU720912 JYQ720912 KIM720912 KSI720912 LCE720912 LMA720912 LVW720912 MFS720912 MPO720912 MZK720912 NJG720912 NTC720912 OCY720912 OMU720912 OWQ720912 PGM720912 PQI720912 QAE720912 QKA720912 QTW720912 RDS720912 RNO720912 RXK720912 SHG720912 SRC720912 TAY720912 TKU720912 TUQ720912 UEM720912 UOI720912 UYE720912 VIA720912 VRW720912 WBS720912 WLO720912 WVK720912 C786448 IY786448 SU786448 ACQ786448 AMM786448 AWI786448 BGE786448 BQA786448 BZW786448 CJS786448 CTO786448 DDK786448 DNG786448 DXC786448 EGY786448 EQU786448 FAQ786448 FKM786448 FUI786448 GEE786448 GOA786448 GXW786448 HHS786448 HRO786448 IBK786448 ILG786448 IVC786448 JEY786448 JOU786448 JYQ786448 KIM786448 KSI786448 LCE786448 LMA786448 LVW786448 MFS786448 MPO786448 MZK786448 NJG786448 NTC786448 OCY786448 OMU786448 OWQ786448 PGM786448 PQI786448 QAE786448 QKA786448 QTW786448 RDS786448 RNO786448 RXK786448 SHG786448 SRC786448 TAY786448 TKU786448 TUQ786448 UEM786448 UOI786448 UYE786448 VIA786448 VRW786448 WBS786448 WLO786448 WVK786448 C851984 IY851984 SU851984 ACQ851984 AMM851984 AWI851984 BGE851984 BQA851984 BZW851984 CJS851984 CTO851984 DDK851984 DNG851984 DXC851984 EGY851984 EQU851984 FAQ851984 FKM851984 FUI851984 GEE851984 GOA851984 GXW851984 HHS851984 HRO851984 IBK851984 ILG851984 IVC851984 JEY851984 JOU851984 JYQ851984 KIM851984 KSI851984 LCE851984 LMA851984 LVW851984 MFS851984 MPO851984 MZK851984 NJG851984 NTC851984 OCY851984 OMU851984 OWQ851984 PGM851984 PQI851984 QAE851984 QKA851984 QTW851984 RDS851984 RNO851984 RXK851984 SHG851984 SRC851984 TAY851984 TKU851984 TUQ851984 UEM851984 UOI851984 UYE851984 VIA851984 VRW851984 WBS851984 WLO851984 WVK851984 C917520 IY917520 SU917520 ACQ917520 AMM917520 AWI917520 BGE917520 BQA917520 BZW917520 CJS917520 CTO917520 DDK917520 DNG917520 DXC917520 EGY917520 EQU917520 FAQ917520 FKM917520 FUI917520 GEE917520 GOA917520 GXW917520 HHS917520 HRO917520 IBK917520 ILG917520 IVC917520 JEY917520 JOU917520 JYQ917520 KIM917520 KSI917520 LCE917520 LMA917520 LVW917520 MFS917520 MPO917520 MZK917520 NJG917520 NTC917520 OCY917520 OMU917520 OWQ917520 PGM917520 PQI917520 QAE917520 QKA917520 QTW917520 RDS917520 RNO917520 RXK917520 SHG917520 SRC917520 TAY917520 TKU917520 TUQ917520 UEM917520 UOI917520 UYE917520 VIA917520 VRW917520 WBS917520 WLO917520 WVK917520 C983056 IY983056 SU983056 ACQ983056 AMM983056 AWI983056 BGE983056 BQA983056 BZW983056 CJS983056 CTO983056 DDK983056 DNG983056 DXC983056 EGY983056 EQU983056 FAQ983056 FKM983056 FUI983056 GEE983056 GOA983056 GXW983056 HHS983056 HRO983056 IBK983056 ILG983056 IVC983056 JEY983056 JOU983056 JYQ983056 KIM983056 KSI983056 LCE983056 LMA983056 LVW983056 MFS983056 MPO983056 MZK983056 NJG983056 NTC983056 OCY983056 OMU983056 OWQ983056 PGM983056 PQI983056 QAE983056 QKA983056 QTW983056 RDS983056 RNO983056 RXK983056 SHG983056 SRC983056 TAY983056 TKU983056 TUQ983056 UEM983056 UOI983056 UYE983056 VIA983056 VRW983056 WBS983056 WLO983056 WVK983056" xr:uid="{00000000-0002-0000-0000-000006000000}">
      <formula1>$S$6:$T$6</formula1>
    </dataValidation>
    <dataValidation type="list" allowBlank="1" showInputMessage="1" showErrorMessage="1" sqref="B57:G57 IX57:JC57 ST57:SY57 ACP57:ACU57 AML57:AMQ57 AWH57:AWM57 BGD57:BGI57 BPZ57:BQE57 BZV57:CAA57 CJR57:CJW57 CTN57:CTS57 DDJ57:DDO57 DNF57:DNK57 DXB57:DXG57 EGX57:EHC57 EQT57:EQY57 FAP57:FAU57 FKL57:FKQ57 FUH57:FUM57 GED57:GEI57 GNZ57:GOE57 GXV57:GYA57 HHR57:HHW57 HRN57:HRS57 IBJ57:IBO57 ILF57:ILK57 IVB57:IVG57 JEX57:JFC57 JOT57:JOY57 JYP57:JYU57 KIL57:KIQ57 KSH57:KSM57 LCD57:LCI57 LLZ57:LME57 LVV57:LWA57 MFR57:MFW57 MPN57:MPS57 MZJ57:MZO57 NJF57:NJK57 NTB57:NTG57 OCX57:ODC57 OMT57:OMY57 OWP57:OWU57 PGL57:PGQ57 PQH57:PQM57 QAD57:QAI57 QJZ57:QKE57 QTV57:QUA57 RDR57:RDW57 RNN57:RNS57 RXJ57:RXO57 SHF57:SHK57 SRB57:SRG57 TAX57:TBC57 TKT57:TKY57 TUP57:TUU57 UEL57:UEQ57 UOH57:UOM57 UYD57:UYI57 VHZ57:VIE57 VRV57:VSA57 WBR57:WBW57 WLN57:WLS57 WVJ57:WVO57 B65593:G65593 IX65593:JC65593 ST65593:SY65593 ACP65593:ACU65593 AML65593:AMQ65593 AWH65593:AWM65593 BGD65593:BGI65593 BPZ65593:BQE65593 BZV65593:CAA65593 CJR65593:CJW65593 CTN65593:CTS65593 DDJ65593:DDO65593 DNF65593:DNK65593 DXB65593:DXG65593 EGX65593:EHC65593 EQT65593:EQY65593 FAP65593:FAU65593 FKL65593:FKQ65593 FUH65593:FUM65593 GED65593:GEI65593 GNZ65593:GOE65593 GXV65593:GYA65593 HHR65593:HHW65593 HRN65593:HRS65593 IBJ65593:IBO65593 ILF65593:ILK65593 IVB65593:IVG65593 JEX65593:JFC65593 JOT65593:JOY65593 JYP65593:JYU65593 KIL65593:KIQ65593 KSH65593:KSM65593 LCD65593:LCI65593 LLZ65593:LME65593 LVV65593:LWA65593 MFR65593:MFW65593 MPN65593:MPS65593 MZJ65593:MZO65593 NJF65593:NJK65593 NTB65593:NTG65593 OCX65593:ODC65593 OMT65593:OMY65593 OWP65593:OWU65593 PGL65593:PGQ65593 PQH65593:PQM65593 QAD65593:QAI65593 QJZ65593:QKE65593 QTV65593:QUA65593 RDR65593:RDW65593 RNN65593:RNS65593 RXJ65593:RXO65593 SHF65593:SHK65593 SRB65593:SRG65593 TAX65593:TBC65593 TKT65593:TKY65593 TUP65593:TUU65593 UEL65593:UEQ65593 UOH65593:UOM65593 UYD65593:UYI65593 VHZ65593:VIE65593 VRV65593:VSA65593 WBR65593:WBW65593 WLN65593:WLS65593 WVJ65593:WVO65593 B131129:G131129 IX131129:JC131129 ST131129:SY131129 ACP131129:ACU131129 AML131129:AMQ131129 AWH131129:AWM131129 BGD131129:BGI131129 BPZ131129:BQE131129 BZV131129:CAA131129 CJR131129:CJW131129 CTN131129:CTS131129 DDJ131129:DDO131129 DNF131129:DNK131129 DXB131129:DXG131129 EGX131129:EHC131129 EQT131129:EQY131129 FAP131129:FAU131129 FKL131129:FKQ131129 FUH131129:FUM131129 GED131129:GEI131129 GNZ131129:GOE131129 GXV131129:GYA131129 HHR131129:HHW131129 HRN131129:HRS131129 IBJ131129:IBO131129 ILF131129:ILK131129 IVB131129:IVG131129 JEX131129:JFC131129 JOT131129:JOY131129 JYP131129:JYU131129 KIL131129:KIQ131129 KSH131129:KSM131129 LCD131129:LCI131129 LLZ131129:LME131129 LVV131129:LWA131129 MFR131129:MFW131129 MPN131129:MPS131129 MZJ131129:MZO131129 NJF131129:NJK131129 NTB131129:NTG131129 OCX131129:ODC131129 OMT131129:OMY131129 OWP131129:OWU131129 PGL131129:PGQ131129 PQH131129:PQM131129 QAD131129:QAI131129 QJZ131129:QKE131129 QTV131129:QUA131129 RDR131129:RDW131129 RNN131129:RNS131129 RXJ131129:RXO131129 SHF131129:SHK131129 SRB131129:SRG131129 TAX131129:TBC131129 TKT131129:TKY131129 TUP131129:TUU131129 UEL131129:UEQ131129 UOH131129:UOM131129 UYD131129:UYI131129 VHZ131129:VIE131129 VRV131129:VSA131129 WBR131129:WBW131129 WLN131129:WLS131129 WVJ131129:WVO131129 B196665:G196665 IX196665:JC196665 ST196665:SY196665 ACP196665:ACU196665 AML196665:AMQ196665 AWH196665:AWM196665 BGD196665:BGI196665 BPZ196665:BQE196665 BZV196665:CAA196665 CJR196665:CJW196665 CTN196665:CTS196665 DDJ196665:DDO196665 DNF196665:DNK196665 DXB196665:DXG196665 EGX196665:EHC196665 EQT196665:EQY196665 FAP196665:FAU196665 FKL196665:FKQ196665 FUH196665:FUM196665 GED196665:GEI196665 GNZ196665:GOE196665 GXV196665:GYA196665 HHR196665:HHW196665 HRN196665:HRS196665 IBJ196665:IBO196665 ILF196665:ILK196665 IVB196665:IVG196665 JEX196665:JFC196665 JOT196665:JOY196665 JYP196665:JYU196665 KIL196665:KIQ196665 KSH196665:KSM196665 LCD196665:LCI196665 LLZ196665:LME196665 LVV196665:LWA196665 MFR196665:MFW196665 MPN196665:MPS196665 MZJ196665:MZO196665 NJF196665:NJK196665 NTB196665:NTG196665 OCX196665:ODC196665 OMT196665:OMY196665 OWP196665:OWU196665 PGL196665:PGQ196665 PQH196665:PQM196665 QAD196665:QAI196665 QJZ196665:QKE196665 QTV196665:QUA196665 RDR196665:RDW196665 RNN196665:RNS196665 RXJ196665:RXO196665 SHF196665:SHK196665 SRB196665:SRG196665 TAX196665:TBC196665 TKT196665:TKY196665 TUP196665:TUU196665 UEL196665:UEQ196665 UOH196665:UOM196665 UYD196665:UYI196665 VHZ196665:VIE196665 VRV196665:VSA196665 WBR196665:WBW196665 WLN196665:WLS196665 WVJ196665:WVO196665 B262201:G262201 IX262201:JC262201 ST262201:SY262201 ACP262201:ACU262201 AML262201:AMQ262201 AWH262201:AWM262201 BGD262201:BGI262201 BPZ262201:BQE262201 BZV262201:CAA262201 CJR262201:CJW262201 CTN262201:CTS262201 DDJ262201:DDO262201 DNF262201:DNK262201 DXB262201:DXG262201 EGX262201:EHC262201 EQT262201:EQY262201 FAP262201:FAU262201 FKL262201:FKQ262201 FUH262201:FUM262201 GED262201:GEI262201 GNZ262201:GOE262201 GXV262201:GYA262201 HHR262201:HHW262201 HRN262201:HRS262201 IBJ262201:IBO262201 ILF262201:ILK262201 IVB262201:IVG262201 JEX262201:JFC262201 JOT262201:JOY262201 JYP262201:JYU262201 KIL262201:KIQ262201 KSH262201:KSM262201 LCD262201:LCI262201 LLZ262201:LME262201 LVV262201:LWA262201 MFR262201:MFW262201 MPN262201:MPS262201 MZJ262201:MZO262201 NJF262201:NJK262201 NTB262201:NTG262201 OCX262201:ODC262201 OMT262201:OMY262201 OWP262201:OWU262201 PGL262201:PGQ262201 PQH262201:PQM262201 QAD262201:QAI262201 QJZ262201:QKE262201 QTV262201:QUA262201 RDR262201:RDW262201 RNN262201:RNS262201 RXJ262201:RXO262201 SHF262201:SHK262201 SRB262201:SRG262201 TAX262201:TBC262201 TKT262201:TKY262201 TUP262201:TUU262201 UEL262201:UEQ262201 UOH262201:UOM262201 UYD262201:UYI262201 VHZ262201:VIE262201 VRV262201:VSA262201 WBR262201:WBW262201 WLN262201:WLS262201 WVJ262201:WVO262201 B327737:G327737 IX327737:JC327737 ST327737:SY327737 ACP327737:ACU327737 AML327737:AMQ327737 AWH327737:AWM327737 BGD327737:BGI327737 BPZ327737:BQE327737 BZV327737:CAA327737 CJR327737:CJW327737 CTN327737:CTS327737 DDJ327737:DDO327737 DNF327737:DNK327737 DXB327737:DXG327737 EGX327737:EHC327737 EQT327737:EQY327737 FAP327737:FAU327737 FKL327737:FKQ327737 FUH327737:FUM327737 GED327737:GEI327737 GNZ327737:GOE327737 GXV327737:GYA327737 HHR327737:HHW327737 HRN327737:HRS327737 IBJ327737:IBO327737 ILF327737:ILK327737 IVB327737:IVG327737 JEX327737:JFC327737 JOT327737:JOY327737 JYP327737:JYU327737 KIL327737:KIQ327737 KSH327737:KSM327737 LCD327737:LCI327737 LLZ327737:LME327737 LVV327737:LWA327737 MFR327737:MFW327737 MPN327737:MPS327737 MZJ327737:MZO327737 NJF327737:NJK327737 NTB327737:NTG327737 OCX327737:ODC327737 OMT327737:OMY327737 OWP327737:OWU327737 PGL327737:PGQ327737 PQH327737:PQM327737 QAD327737:QAI327737 QJZ327737:QKE327737 QTV327737:QUA327737 RDR327737:RDW327737 RNN327737:RNS327737 RXJ327737:RXO327737 SHF327737:SHK327737 SRB327737:SRG327737 TAX327737:TBC327737 TKT327737:TKY327737 TUP327737:TUU327737 UEL327737:UEQ327737 UOH327737:UOM327737 UYD327737:UYI327737 VHZ327737:VIE327737 VRV327737:VSA327737 WBR327737:WBW327737 WLN327737:WLS327737 WVJ327737:WVO327737 B393273:G393273 IX393273:JC393273 ST393273:SY393273 ACP393273:ACU393273 AML393273:AMQ393273 AWH393273:AWM393273 BGD393273:BGI393273 BPZ393273:BQE393273 BZV393273:CAA393273 CJR393273:CJW393273 CTN393273:CTS393273 DDJ393273:DDO393273 DNF393273:DNK393273 DXB393273:DXG393273 EGX393273:EHC393273 EQT393273:EQY393273 FAP393273:FAU393273 FKL393273:FKQ393273 FUH393273:FUM393273 GED393273:GEI393273 GNZ393273:GOE393273 GXV393273:GYA393273 HHR393273:HHW393273 HRN393273:HRS393273 IBJ393273:IBO393273 ILF393273:ILK393273 IVB393273:IVG393273 JEX393273:JFC393273 JOT393273:JOY393273 JYP393273:JYU393273 KIL393273:KIQ393273 KSH393273:KSM393273 LCD393273:LCI393273 LLZ393273:LME393273 LVV393273:LWA393273 MFR393273:MFW393273 MPN393273:MPS393273 MZJ393273:MZO393273 NJF393273:NJK393273 NTB393273:NTG393273 OCX393273:ODC393273 OMT393273:OMY393273 OWP393273:OWU393273 PGL393273:PGQ393273 PQH393273:PQM393273 QAD393273:QAI393273 QJZ393273:QKE393273 QTV393273:QUA393273 RDR393273:RDW393273 RNN393273:RNS393273 RXJ393273:RXO393273 SHF393273:SHK393273 SRB393273:SRG393273 TAX393273:TBC393273 TKT393273:TKY393273 TUP393273:TUU393273 UEL393273:UEQ393273 UOH393273:UOM393273 UYD393273:UYI393273 VHZ393273:VIE393273 VRV393273:VSA393273 WBR393273:WBW393273 WLN393273:WLS393273 WVJ393273:WVO393273 B458809:G458809 IX458809:JC458809 ST458809:SY458809 ACP458809:ACU458809 AML458809:AMQ458809 AWH458809:AWM458809 BGD458809:BGI458809 BPZ458809:BQE458809 BZV458809:CAA458809 CJR458809:CJW458809 CTN458809:CTS458809 DDJ458809:DDO458809 DNF458809:DNK458809 DXB458809:DXG458809 EGX458809:EHC458809 EQT458809:EQY458809 FAP458809:FAU458809 FKL458809:FKQ458809 FUH458809:FUM458809 GED458809:GEI458809 GNZ458809:GOE458809 GXV458809:GYA458809 HHR458809:HHW458809 HRN458809:HRS458809 IBJ458809:IBO458809 ILF458809:ILK458809 IVB458809:IVG458809 JEX458809:JFC458809 JOT458809:JOY458809 JYP458809:JYU458809 KIL458809:KIQ458809 KSH458809:KSM458809 LCD458809:LCI458809 LLZ458809:LME458809 LVV458809:LWA458809 MFR458809:MFW458809 MPN458809:MPS458809 MZJ458809:MZO458809 NJF458809:NJK458809 NTB458809:NTG458809 OCX458809:ODC458809 OMT458809:OMY458809 OWP458809:OWU458809 PGL458809:PGQ458809 PQH458809:PQM458809 QAD458809:QAI458809 QJZ458809:QKE458809 QTV458809:QUA458809 RDR458809:RDW458809 RNN458809:RNS458809 RXJ458809:RXO458809 SHF458809:SHK458809 SRB458809:SRG458809 TAX458809:TBC458809 TKT458809:TKY458809 TUP458809:TUU458809 UEL458809:UEQ458809 UOH458809:UOM458809 UYD458809:UYI458809 VHZ458809:VIE458809 VRV458809:VSA458809 WBR458809:WBW458809 WLN458809:WLS458809 WVJ458809:WVO458809 B524345:G524345 IX524345:JC524345 ST524345:SY524345 ACP524345:ACU524345 AML524345:AMQ524345 AWH524345:AWM524345 BGD524345:BGI524345 BPZ524345:BQE524345 BZV524345:CAA524345 CJR524345:CJW524345 CTN524345:CTS524345 DDJ524345:DDO524345 DNF524345:DNK524345 DXB524345:DXG524345 EGX524345:EHC524345 EQT524345:EQY524345 FAP524345:FAU524345 FKL524345:FKQ524345 FUH524345:FUM524345 GED524345:GEI524345 GNZ524345:GOE524345 GXV524345:GYA524345 HHR524345:HHW524345 HRN524345:HRS524345 IBJ524345:IBO524345 ILF524345:ILK524345 IVB524345:IVG524345 JEX524345:JFC524345 JOT524345:JOY524345 JYP524345:JYU524345 KIL524345:KIQ524345 KSH524345:KSM524345 LCD524345:LCI524345 LLZ524345:LME524345 LVV524345:LWA524345 MFR524345:MFW524345 MPN524345:MPS524345 MZJ524345:MZO524345 NJF524345:NJK524345 NTB524345:NTG524345 OCX524345:ODC524345 OMT524345:OMY524345 OWP524345:OWU524345 PGL524345:PGQ524345 PQH524345:PQM524345 QAD524345:QAI524345 QJZ524345:QKE524345 QTV524345:QUA524345 RDR524345:RDW524345 RNN524345:RNS524345 RXJ524345:RXO524345 SHF524345:SHK524345 SRB524345:SRG524345 TAX524345:TBC524345 TKT524345:TKY524345 TUP524345:TUU524345 UEL524345:UEQ524345 UOH524345:UOM524345 UYD524345:UYI524345 VHZ524345:VIE524345 VRV524345:VSA524345 WBR524345:WBW524345 WLN524345:WLS524345 WVJ524345:WVO524345 B589881:G589881 IX589881:JC589881 ST589881:SY589881 ACP589881:ACU589881 AML589881:AMQ589881 AWH589881:AWM589881 BGD589881:BGI589881 BPZ589881:BQE589881 BZV589881:CAA589881 CJR589881:CJW589881 CTN589881:CTS589881 DDJ589881:DDO589881 DNF589881:DNK589881 DXB589881:DXG589881 EGX589881:EHC589881 EQT589881:EQY589881 FAP589881:FAU589881 FKL589881:FKQ589881 FUH589881:FUM589881 GED589881:GEI589881 GNZ589881:GOE589881 GXV589881:GYA589881 HHR589881:HHW589881 HRN589881:HRS589881 IBJ589881:IBO589881 ILF589881:ILK589881 IVB589881:IVG589881 JEX589881:JFC589881 JOT589881:JOY589881 JYP589881:JYU589881 KIL589881:KIQ589881 KSH589881:KSM589881 LCD589881:LCI589881 LLZ589881:LME589881 LVV589881:LWA589881 MFR589881:MFW589881 MPN589881:MPS589881 MZJ589881:MZO589881 NJF589881:NJK589881 NTB589881:NTG589881 OCX589881:ODC589881 OMT589881:OMY589881 OWP589881:OWU589881 PGL589881:PGQ589881 PQH589881:PQM589881 QAD589881:QAI589881 QJZ589881:QKE589881 QTV589881:QUA589881 RDR589881:RDW589881 RNN589881:RNS589881 RXJ589881:RXO589881 SHF589881:SHK589881 SRB589881:SRG589881 TAX589881:TBC589881 TKT589881:TKY589881 TUP589881:TUU589881 UEL589881:UEQ589881 UOH589881:UOM589881 UYD589881:UYI589881 VHZ589881:VIE589881 VRV589881:VSA589881 WBR589881:WBW589881 WLN589881:WLS589881 WVJ589881:WVO589881 B655417:G655417 IX655417:JC655417 ST655417:SY655417 ACP655417:ACU655417 AML655417:AMQ655417 AWH655417:AWM655417 BGD655417:BGI655417 BPZ655417:BQE655417 BZV655417:CAA655417 CJR655417:CJW655417 CTN655417:CTS655417 DDJ655417:DDO655417 DNF655417:DNK655417 DXB655417:DXG655417 EGX655417:EHC655417 EQT655417:EQY655417 FAP655417:FAU655417 FKL655417:FKQ655417 FUH655417:FUM655417 GED655417:GEI655417 GNZ655417:GOE655417 GXV655417:GYA655417 HHR655417:HHW655417 HRN655417:HRS655417 IBJ655417:IBO655417 ILF655417:ILK655417 IVB655417:IVG655417 JEX655417:JFC655417 JOT655417:JOY655417 JYP655417:JYU655417 KIL655417:KIQ655417 KSH655417:KSM655417 LCD655417:LCI655417 LLZ655417:LME655417 LVV655417:LWA655417 MFR655417:MFW655417 MPN655417:MPS655417 MZJ655417:MZO655417 NJF655417:NJK655417 NTB655417:NTG655417 OCX655417:ODC655417 OMT655417:OMY655417 OWP655417:OWU655417 PGL655417:PGQ655417 PQH655417:PQM655417 QAD655417:QAI655417 QJZ655417:QKE655417 QTV655417:QUA655417 RDR655417:RDW655417 RNN655417:RNS655417 RXJ655417:RXO655417 SHF655417:SHK655417 SRB655417:SRG655417 TAX655417:TBC655417 TKT655417:TKY655417 TUP655417:TUU655417 UEL655417:UEQ655417 UOH655417:UOM655417 UYD655417:UYI655417 VHZ655417:VIE655417 VRV655417:VSA655417 WBR655417:WBW655417 WLN655417:WLS655417 WVJ655417:WVO655417 B720953:G720953 IX720953:JC720953 ST720953:SY720953 ACP720953:ACU720953 AML720953:AMQ720953 AWH720953:AWM720953 BGD720953:BGI720953 BPZ720953:BQE720953 BZV720953:CAA720953 CJR720953:CJW720953 CTN720953:CTS720953 DDJ720953:DDO720953 DNF720953:DNK720953 DXB720953:DXG720953 EGX720953:EHC720953 EQT720953:EQY720953 FAP720953:FAU720953 FKL720953:FKQ720953 FUH720953:FUM720953 GED720953:GEI720953 GNZ720953:GOE720953 GXV720953:GYA720953 HHR720953:HHW720953 HRN720953:HRS720953 IBJ720953:IBO720953 ILF720953:ILK720953 IVB720953:IVG720953 JEX720953:JFC720953 JOT720953:JOY720953 JYP720953:JYU720953 KIL720953:KIQ720953 KSH720953:KSM720953 LCD720953:LCI720953 LLZ720953:LME720953 LVV720953:LWA720953 MFR720953:MFW720953 MPN720953:MPS720953 MZJ720953:MZO720953 NJF720953:NJK720953 NTB720953:NTG720953 OCX720953:ODC720953 OMT720953:OMY720953 OWP720953:OWU720953 PGL720953:PGQ720953 PQH720953:PQM720953 QAD720953:QAI720953 QJZ720953:QKE720953 QTV720953:QUA720953 RDR720953:RDW720953 RNN720953:RNS720953 RXJ720953:RXO720953 SHF720953:SHK720953 SRB720953:SRG720953 TAX720953:TBC720953 TKT720953:TKY720953 TUP720953:TUU720953 UEL720953:UEQ720953 UOH720953:UOM720953 UYD720953:UYI720953 VHZ720953:VIE720953 VRV720953:VSA720953 WBR720953:WBW720953 WLN720953:WLS720953 WVJ720953:WVO720953 B786489:G786489 IX786489:JC786489 ST786489:SY786489 ACP786489:ACU786489 AML786489:AMQ786489 AWH786489:AWM786489 BGD786489:BGI786489 BPZ786489:BQE786489 BZV786489:CAA786489 CJR786489:CJW786489 CTN786489:CTS786489 DDJ786489:DDO786489 DNF786489:DNK786489 DXB786489:DXG786489 EGX786489:EHC786489 EQT786489:EQY786489 FAP786489:FAU786489 FKL786489:FKQ786489 FUH786489:FUM786489 GED786489:GEI786489 GNZ786489:GOE786489 GXV786489:GYA786489 HHR786489:HHW786489 HRN786489:HRS786489 IBJ786489:IBO786489 ILF786489:ILK786489 IVB786489:IVG786489 JEX786489:JFC786489 JOT786489:JOY786489 JYP786489:JYU786489 KIL786489:KIQ786489 KSH786489:KSM786489 LCD786489:LCI786489 LLZ786489:LME786489 LVV786489:LWA786489 MFR786489:MFW786489 MPN786489:MPS786489 MZJ786489:MZO786489 NJF786489:NJK786489 NTB786489:NTG786489 OCX786489:ODC786489 OMT786489:OMY786489 OWP786489:OWU786489 PGL786489:PGQ786489 PQH786489:PQM786489 QAD786489:QAI786489 QJZ786489:QKE786489 QTV786489:QUA786489 RDR786489:RDW786489 RNN786489:RNS786489 RXJ786489:RXO786489 SHF786489:SHK786489 SRB786489:SRG786489 TAX786489:TBC786489 TKT786489:TKY786489 TUP786489:TUU786489 UEL786489:UEQ786489 UOH786489:UOM786489 UYD786489:UYI786489 VHZ786489:VIE786489 VRV786489:VSA786489 WBR786489:WBW786489 WLN786489:WLS786489 WVJ786489:WVO786489 B852025:G852025 IX852025:JC852025 ST852025:SY852025 ACP852025:ACU852025 AML852025:AMQ852025 AWH852025:AWM852025 BGD852025:BGI852025 BPZ852025:BQE852025 BZV852025:CAA852025 CJR852025:CJW852025 CTN852025:CTS852025 DDJ852025:DDO852025 DNF852025:DNK852025 DXB852025:DXG852025 EGX852025:EHC852025 EQT852025:EQY852025 FAP852025:FAU852025 FKL852025:FKQ852025 FUH852025:FUM852025 GED852025:GEI852025 GNZ852025:GOE852025 GXV852025:GYA852025 HHR852025:HHW852025 HRN852025:HRS852025 IBJ852025:IBO852025 ILF852025:ILK852025 IVB852025:IVG852025 JEX852025:JFC852025 JOT852025:JOY852025 JYP852025:JYU852025 KIL852025:KIQ852025 KSH852025:KSM852025 LCD852025:LCI852025 LLZ852025:LME852025 LVV852025:LWA852025 MFR852025:MFW852025 MPN852025:MPS852025 MZJ852025:MZO852025 NJF852025:NJK852025 NTB852025:NTG852025 OCX852025:ODC852025 OMT852025:OMY852025 OWP852025:OWU852025 PGL852025:PGQ852025 PQH852025:PQM852025 QAD852025:QAI852025 QJZ852025:QKE852025 QTV852025:QUA852025 RDR852025:RDW852025 RNN852025:RNS852025 RXJ852025:RXO852025 SHF852025:SHK852025 SRB852025:SRG852025 TAX852025:TBC852025 TKT852025:TKY852025 TUP852025:TUU852025 UEL852025:UEQ852025 UOH852025:UOM852025 UYD852025:UYI852025 VHZ852025:VIE852025 VRV852025:VSA852025 WBR852025:WBW852025 WLN852025:WLS852025 WVJ852025:WVO852025 B917561:G917561 IX917561:JC917561 ST917561:SY917561 ACP917561:ACU917561 AML917561:AMQ917561 AWH917561:AWM917561 BGD917561:BGI917561 BPZ917561:BQE917561 BZV917561:CAA917561 CJR917561:CJW917561 CTN917561:CTS917561 DDJ917561:DDO917561 DNF917561:DNK917561 DXB917561:DXG917561 EGX917561:EHC917561 EQT917561:EQY917561 FAP917561:FAU917561 FKL917561:FKQ917561 FUH917561:FUM917561 GED917561:GEI917561 GNZ917561:GOE917561 GXV917561:GYA917561 HHR917561:HHW917561 HRN917561:HRS917561 IBJ917561:IBO917561 ILF917561:ILK917561 IVB917561:IVG917561 JEX917561:JFC917561 JOT917561:JOY917561 JYP917561:JYU917561 KIL917561:KIQ917561 KSH917561:KSM917561 LCD917561:LCI917561 LLZ917561:LME917561 LVV917561:LWA917561 MFR917561:MFW917561 MPN917561:MPS917561 MZJ917561:MZO917561 NJF917561:NJK917561 NTB917561:NTG917561 OCX917561:ODC917561 OMT917561:OMY917561 OWP917561:OWU917561 PGL917561:PGQ917561 PQH917561:PQM917561 QAD917561:QAI917561 QJZ917561:QKE917561 QTV917561:QUA917561 RDR917561:RDW917561 RNN917561:RNS917561 RXJ917561:RXO917561 SHF917561:SHK917561 SRB917561:SRG917561 TAX917561:TBC917561 TKT917561:TKY917561 TUP917561:TUU917561 UEL917561:UEQ917561 UOH917561:UOM917561 UYD917561:UYI917561 VHZ917561:VIE917561 VRV917561:VSA917561 WBR917561:WBW917561 WLN917561:WLS917561 WVJ917561:WVO917561 B983097:G983097 IX983097:JC983097 ST983097:SY983097 ACP983097:ACU983097 AML983097:AMQ983097 AWH983097:AWM983097 BGD983097:BGI983097 BPZ983097:BQE983097 BZV983097:CAA983097 CJR983097:CJW983097 CTN983097:CTS983097 DDJ983097:DDO983097 DNF983097:DNK983097 DXB983097:DXG983097 EGX983097:EHC983097 EQT983097:EQY983097 FAP983097:FAU983097 FKL983097:FKQ983097 FUH983097:FUM983097 GED983097:GEI983097 GNZ983097:GOE983097 GXV983097:GYA983097 HHR983097:HHW983097 HRN983097:HRS983097 IBJ983097:IBO983097 ILF983097:ILK983097 IVB983097:IVG983097 JEX983097:JFC983097 JOT983097:JOY983097 JYP983097:JYU983097 KIL983097:KIQ983097 KSH983097:KSM983097 LCD983097:LCI983097 LLZ983097:LME983097 LVV983097:LWA983097 MFR983097:MFW983097 MPN983097:MPS983097 MZJ983097:MZO983097 NJF983097:NJK983097 NTB983097:NTG983097 OCX983097:ODC983097 OMT983097:OMY983097 OWP983097:OWU983097 PGL983097:PGQ983097 PQH983097:PQM983097 QAD983097:QAI983097 QJZ983097:QKE983097 QTV983097:QUA983097 RDR983097:RDW983097 RNN983097:RNS983097 RXJ983097:RXO983097 SHF983097:SHK983097 SRB983097:SRG983097 TAX983097:TBC983097 TKT983097:TKY983097 TUP983097:TUU983097 UEL983097:UEQ983097 UOH983097:UOM983097 UYD983097:UYI983097 VHZ983097:VIE983097 VRV983097:VSA983097 WBR983097:WBW983097 WLN983097:WLS983097 WVJ983097:WVO983097" xr:uid="{00000000-0002-0000-0000-000007000000}">
      <formula1>$S$10:$BO$10</formula1>
    </dataValidation>
    <dataValidation type="list" allowBlank="1" showInputMessage="1" showErrorMessage="1" sqref="B64 IX64 ST64 ACP64 AML64 AWH64 BGD64 BPZ64 BZV64 CJR64 CTN64 DDJ64 DNF64 DXB64 EGX64 EQT64 FAP64 FKL64 FUH64 GED64 GNZ64 GXV64 HHR64 HRN64 IBJ64 ILF64 IVB64 JEX64 JOT64 JYP64 KIL64 KSH64 LCD64 LLZ64 LVV64 MFR64 MPN64 MZJ64 NJF64 NTB64 OCX64 OMT64 OWP64 PGL64 PQH64 QAD64 QJZ64 QTV64 RDR64 RNN64 RXJ64 SHF64 SRB64 TAX64 TKT64 TUP64 UEL64 UOH64 UYD64 VHZ64 VRV64 WBR64 WLN64 WVJ64 B65600 IX65600 ST65600 ACP65600 AML65600 AWH65600 BGD65600 BPZ65600 BZV65600 CJR65600 CTN65600 DDJ65600 DNF65600 DXB65600 EGX65600 EQT65600 FAP65600 FKL65600 FUH65600 GED65600 GNZ65600 GXV65600 HHR65600 HRN65600 IBJ65600 ILF65600 IVB65600 JEX65600 JOT65600 JYP65600 KIL65600 KSH65600 LCD65600 LLZ65600 LVV65600 MFR65600 MPN65600 MZJ65600 NJF65600 NTB65600 OCX65600 OMT65600 OWP65600 PGL65600 PQH65600 QAD65600 QJZ65600 QTV65600 RDR65600 RNN65600 RXJ65600 SHF65600 SRB65600 TAX65600 TKT65600 TUP65600 UEL65600 UOH65600 UYD65600 VHZ65600 VRV65600 WBR65600 WLN65600 WVJ65600 B131136 IX131136 ST131136 ACP131136 AML131136 AWH131136 BGD131136 BPZ131136 BZV131136 CJR131136 CTN131136 DDJ131136 DNF131136 DXB131136 EGX131136 EQT131136 FAP131136 FKL131136 FUH131136 GED131136 GNZ131136 GXV131136 HHR131136 HRN131136 IBJ131136 ILF131136 IVB131136 JEX131136 JOT131136 JYP131136 KIL131136 KSH131136 LCD131136 LLZ131136 LVV131136 MFR131136 MPN131136 MZJ131136 NJF131136 NTB131136 OCX131136 OMT131136 OWP131136 PGL131136 PQH131136 QAD131136 QJZ131136 QTV131136 RDR131136 RNN131136 RXJ131136 SHF131136 SRB131136 TAX131136 TKT131136 TUP131136 UEL131136 UOH131136 UYD131136 VHZ131136 VRV131136 WBR131136 WLN131136 WVJ131136 B196672 IX196672 ST196672 ACP196672 AML196672 AWH196672 BGD196672 BPZ196672 BZV196672 CJR196672 CTN196672 DDJ196672 DNF196672 DXB196672 EGX196672 EQT196672 FAP196672 FKL196672 FUH196672 GED196672 GNZ196672 GXV196672 HHR196672 HRN196672 IBJ196672 ILF196672 IVB196672 JEX196672 JOT196672 JYP196672 KIL196672 KSH196672 LCD196672 LLZ196672 LVV196672 MFR196672 MPN196672 MZJ196672 NJF196672 NTB196672 OCX196672 OMT196672 OWP196672 PGL196672 PQH196672 QAD196672 QJZ196672 QTV196672 RDR196672 RNN196672 RXJ196672 SHF196672 SRB196672 TAX196672 TKT196672 TUP196672 UEL196672 UOH196672 UYD196672 VHZ196672 VRV196672 WBR196672 WLN196672 WVJ196672 B262208 IX262208 ST262208 ACP262208 AML262208 AWH262208 BGD262208 BPZ262208 BZV262208 CJR262208 CTN262208 DDJ262208 DNF262208 DXB262208 EGX262208 EQT262208 FAP262208 FKL262208 FUH262208 GED262208 GNZ262208 GXV262208 HHR262208 HRN262208 IBJ262208 ILF262208 IVB262208 JEX262208 JOT262208 JYP262208 KIL262208 KSH262208 LCD262208 LLZ262208 LVV262208 MFR262208 MPN262208 MZJ262208 NJF262208 NTB262208 OCX262208 OMT262208 OWP262208 PGL262208 PQH262208 QAD262208 QJZ262208 QTV262208 RDR262208 RNN262208 RXJ262208 SHF262208 SRB262208 TAX262208 TKT262208 TUP262208 UEL262208 UOH262208 UYD262208 VHZ262208 VRV262208 WBR262208 WLN262208 WVJ262208 B327744 IX327744 ST327744 ACP327744 AML327744 AWH327744 BGD327744 BPZ327744 BZV327744 CJR327744 CTN327744 DDJ327744 DNF327744 DXB327744 EGX327744 EQT327744 FAP327744 FKL327744 FUH327744 GED327744 GNZ327744 GXV327744 HHR327744 HRN327744 IBJ327744 ILF327744 IVB327744 JEX327744 JOT327744 JYP327744 KIL327744 KSH327744 LCD327744 LLZ327744 LVV327744 MFR327744 MPN327744 MZJ327744 NJF327744 NTB327744 OCX327744 OMT327744 OWP327744 PGL327744 PQH327744 QAD327744 QJZ327744 QTV327744 RDR327744 RNN327744 RXJ327744 SHF327744 SRB327744 TAX327744 TKT327744 TUP327744 UEL327744 UOH327744 UYD327744 VHZ327744 VRV327744 WBR327744 WLN327744 WVJ327744 B393280 IX393280 ST393280 ACP393280 AML393280 AWH393280 BGD393280 BPZ393280 BZV393280 CJR393280 CTN393280 DDJ393280 DNF393280 DXB393280 EGX393280 EQT393280 FAP393280 FKL393280 FUH393280 GED393280 GNZ393280 GXV393280 HHR393280 HRN393280 IBJ393280 ILF393280 IVB393280 JEX393280 JOT393280 JYP393280 KIL393280 KSH393280 LCD393280 LLZ393280 LVV393280 MFR393280 MPN393280 MZJ393280 NJF393280 NTB393280 OCX393280 OMT393280 OWP393280 PGL393280 PQH393280 QAD393280 QJZ393280 QTV393280 RDR393280 RNN393280 RXJ393280 SHF393280 SRB393280 TAX393280 TKT393280 TUP393280 UEL393280 UOH393280 UYD393280 VHZ393280 VRV393280 WBR393280 WLN393280 WVJ393280 B458816 IX458816 ST458816 ACP458816 AML458816 AWH458816 BGD458816 BPZ458816 BZV458816 CJR458816 CTN458816 DDJ458816 DNF458816 DXB458816 EGX458816 EQT458816 FAP458816 FKL458816 FUH458816 GED458816 GNZ458816 GXV458816 HHR458816 HRN458816 IBJ458816 ILF458816 IVB458816 JEX458816 JOT458816 JYP458816 KIL458816 KSH458816 LCD458816 LLZ458816 LVV458816 MFR458816 MPN458816 MZJ458816 NJF458816 NTB458816 OCX458816 OMT458816 OWP458816 PGL458816 PQH458816 QAD458816 QJZ458816 QTV458816 RDR458816 RNN458816 RXJ458816 SHF458816 SRB458816 TAX458816 TKT458816 TUP458816 UEL458816 UOH458816 UYD458816 VHZ458816 VRV458816 WBR458816 WLN458816 WVJ458816 B524352 IX524352 ST524352 ACP524352 AML524352 AWH524352 BGD524352 BPZ524352 BZV524352 CJR524352 CTN524352 DDJ524352 DNF524352 DXB524352 EGX524352 EQT524352 FAP524352 FKL524352 FUH524352 GED524352 GNZ524352 GXV524352 HHR524352 HRN524352 IBJ524352 ILF524352 IVB524352 JEX524352 JOT524352 JYP524352 KIL524352 KSH524352 LCD524352 LLZ524352 LVV524352 MFR524352 MPN524352 MZJ524352 NJF524352 NTB524352 OCX524352 OMT524352 OWP524352 PGL524352 PQH524352 QAD524352 QJZ524352 QTV524352 RDR524352 RNN524352 RXJ524352 SHF524352 SRB524352 TAX524352 TKT524352 TUP524352 UEL524352 UOH524352 UYD524352 VHZ524352 VRV524352 WBR524352 WLN524352 WVJ524352 B589888 IX589888 ST589888 ACP589888 AML589888 AWH589888 BGD589888 BPZ589888 BZV589888 CJR589888 CTN589888 DDJ589888 DNF589888 DXB589888 EGX589888 EQT589888 FAP589888 FKL589888 FUH589888 GED589888 GNZ589888 GXV589888 HHR589888 HRN589888 IBJ589888 ILF589888 IVB589888 JEX589888 JOT589888 JYP589888 KIL589888 KSH589888 LCD589888 LLZ589888 LVV589888 MFR589888 MPN589888 MZJ589888 NJF589888 NTB589888 OCX589888 OMT589888 OWP589888 PGL589888 PQH589888 QAD589888 QJZ589888 QTV589888 RDR589888 RNN589888 RXJ589888 SHF589888 SRB589888 TAX589888 TKT589888 TUP589888 UEL589888 UOH589888 UYD589888 VHZ589888 VRV589888 WBR589888 WLN589888 WVJ589888 B655424 IX655424 ST655424 ACP655424 AML655424 AWH655424 BGD655424 BPZ655424 BZV655424 CJR655424 CTN655424 DDJ655424 DNF655424 DXB655424 EGX655424 EQT655424 FAP655424 FKL655424 FUH655424 GED655424 GNZ655424 GXV655424 HHR655424 HRN655424 IBJ655424 ILF655424 IVB655424 JEX655424 JOT655424 JYP655424 KIL655424 KSH655424 LCD655424 LLZ655424 LVV655424 MFR655424 MPN655424 MZJ655424 NJF655424 NTB655424 OCX655424 OMT655424 OWP655424 PGL655424 PQH655424 QAD655424 QJZ655424 QTV655424 RDR655424 RNN655424 RXJ655424 SHF655424 SRB655424 TAX655424 TKT655424 TUP655424 UEL655424 UOH655424 UYD655424 VHZ655424 VRV655424 WBR655424 WLN655424 WVJ655424 B720960 IX720960 ST720960 ACP720960 AML720960 AWH720960 BGD720960 BPZ720960 BZV720960 CJR720960 CTN720960 DDJ720960 DNF720960 DXB720960 EGX720960 EQT720960 FAP720960 FKL720960 FUH720960 GED720960 GNZ720960 GXV720960 HHR720960 HRN720960 IBJ720960 ILF720960 IVB720960 JEX720960 JOT720960 JYP720960 KIL720960 KSH720960 LCD720960 LLZ720960 LVV720960 MFR720960 MPN720960 MZJ720960 NJF720960 NTB720960 OCX720960 OMT720960 OWP720960 PGL720960 PQH720960 QAD720960 QJZ720960 QTV720960 RDR720960 RNN720960 RXJ720960 SHF720960 SRB720960 TAX720960 TKT720960 TUP720960 UEL720960 UOH720960 UYD720960 VHZ720960 VRV720960 WBR720960 WLN720960 WVJ720960 B786496 IX786496 ST786496 ACP786496 AML786496 AWH786496 BGD786496 BPZ786496 BZV786496 CJR786496 CTN786496 DDJ786496 DNF786496 DXB786496 EGX786496 EQT786496 FAP786496 FKL786496 FUH786496 GED786496 GNZ786496 GXV786496 HHR786496 HRN786496 IBJ786496 ILF786496 IVB786496 JEX786496 JOT786496 JYP786496 KIL786496 KSH786496 LCD786496 LLZ786496 LVV786496 MFR786496 MPN786496 MZJ786496 NJF786496 NTB786496 OCX786496 OMT786496 OWP786496 PGL786496 PQH786496 QAD786496 QJZ786496 QTV786496 RDR786496 RNN786496 RXJ786496 SHF786496 SRB786496 TAX786496 TKT786496 TUP786496 UEL786496 UOH786496 UYD786496 VHZ786496 VRV786496 WBR786496 WLN786496 WVJ786496 B852032 IX852032 ST852032 ACP852032 AML852032 AWH852032 BGD852032 BPZ852032 BZV852032 CJR852032 CTN852032 DDJ852032 DNF852032 DXB852032 EGX852032 EQT852032 FAP852032 FKL852032 FUH852032 GED852032 GNZ852032 GXV852032 HHR852032 HRN852032 IBJ852032 ILF852032 IVB852032 JEX852032 JOT852032 JYP852032 KIL852032 KSH852032 LCD852032 LLZ852032 LVV852032 MFR852032 MPN852032 MZJ852032 NJF852032 NTB852032 OCX852032 OMT852032 OWP852032 PGL852032 PQH852032 QAD852032 QJZ852032 QTV852032 RDR852032 RNN852032 RXJ852032 SHF852032 SRB852032 TAX852032 TKT852032 TUP852032 UEL852032 UOH852032 UYD852032 VHZ852032 VRV852032 WBR852032 WLN852032 WVJ852032 B917568 IX917568 ST917568 ACP917568 AML917568 AWH917568 BGD917568 BPZ917568 BZV917568 CJR917568 CTN917568 DDJ917568 DNF917568 DXB917568 EGX917568 EQT917568 FAP917568 FKL917568 FUH917568 GED917568 GNZ917568 GXV917568 HHR917568 HRN917568 IBJ917568 ILF917568 IVB917568 JEX917568 JOT917568 JYP917568 KIL917568 KSH917568 LCD917568 LLZ917568 LVV917568 MFR917568 MPN917568 MZJ917568 NJF917568 NTB917568 OCX917568 OMT917568 OWP917568 PGL917568 PQH917568 QAD917568 QJZ917568 QTV917568 RDR917568 RNN917568 RXJ917568 SHF917568 SRB917568 TAX917568 TKT917568 TUP917568 UEL917568 UOH917568 UYD917568 VHZ917568 VRV917568 WBR917568 WLN917568 WVJ917568 B983104 IX983104 ST983104 ACP983104 AML983104 AWH983104 BGD983104 BPZ983104 BZV983104 CJR983104 CTN983104 DDJ983104 DNF983104 DXB983104 EGX983104 EQT983104 FAP983104 FKL983104 FUH983104 GED983104 GNZ983104 GXV983104 HHR983104 HRN983104 IBJ983104 ILF983104 IVB983104 JEX983104 JOT983104 JYP983104 KIL983104 KSH983104 LCD983104 LLZ983104 LVV983104 MFR983104 MPN983104 MZJ983104 NJF983104 NTB983104 OCX983104 OMT983104 OWP983104 PGL983104 PQH983104 QAD983104 QJZ983104 QTV983104 RDR983104 RNN983104 RXJ983104 SHF983104 SRB983104 TAX983104 TKT983104 TUP983104 UEL983104 UOH983104 UYD983104 VHZ983104 VRV983104 WBR983104 WLN983104 WVJ983104" xr:uid="{00000000-0002-0000-0000-000008000000}">
      <formula1>$S$9:$T$9</formula1>
    </dataValidation>
  </dataValidations>
  <pageMargins left="0.7" right="0.7" top="0.75" bottom="0.75" header="0.3" footer="0.3"/>
  <pageSetup paperSize="9" scale="68" fitToHeight="0"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9000000}">
          <x14:formula1>
            <xm:f>$S$13:$Y$13</xm:f>
          </x14:formula1>
          <xm:sqref>B92:C92 IX92:IY92 ST92:SU92 ACP92:ACQ92 AML92:AMM92 AWH92:AWI92 BGD92:BGE92 BPZ92:BQA92 BZV92:BZW92 CJR92:CJS92 CTN92:CTO92 DDJ92:DDK92 DNF92:DNG92 DXB92:DXC92 EGX92:EGY92 EQT92:EQU92 FAP92:FAQ92 FKL92:FKM92 FUH92:FUI92 GED92:GEE92 GNZ92:GOA92 GXV92:GXW92 HHR92:HHS92 HRN92:HRO92 IBJ92:IBK92 ILF92:ILG92 IVB92:IVC92 JEX92:JEY92 JOT92:JOU92 JYP92:JYQ92 KIL92:KIM92 KSH92:KSI92 LCD92:LCE92 LLZ92:LMA92 LVV92:LVW92 MFR92:MFS92 MPN92:MPO92 MZJ92:MZK92 NJF92:NJG92 NTB92:NTC92 OCX92:OCY92 OMT92:OMU92 OWP92:OWQ92 PGL92:PGM92 PQH92:PQI92 QAD92:QAE92 QJZ92:QKA92 QTV92:QTW92 RDR92:RDS92 RNN92:RNO92 RXJ92:RXK92 SHF92:SHG92 SRB92:SRC92 TAX92:TAY92 TKT92:TKU92 TUP92:TUQ92 UEL92:UEM92 UOH92:UOI92 UYD92:UYE92 VHZ92:VIA92 VRV92:VRW92 WBR92:WBS92 WLN92:WLO92 WVJ92:WVK92 B65628:C65628 IX65628:IY65628 ST65628:SU65628 ACP65628:ACQ65628 AML65628:AMM65628 AWH65628:AWI65628 BGD65628:BGE65628 BPZ65628:BQA65628 BZV65628:BZW65628 CJR65628:CJS65628 CTN65628:CTO65628 DDJ65628:DDK65628 DNF65628:DNG65628 DXB65628:DXC65628 EGX65628:EGY65628 EQT65628:EQU65628 FAP65628:FAQ65628 FKL65628:FKM65628 FUH65628:FUI65628 GED65628:GEE65628 GNZ65628:GOA65628 GXV65628:GXW65628 HHR65628:HHS65628 HRN65628:HRO65628 IBJ65628:IBK65628 ILF65628:ILG65628 IVB65628:IVC65628 JEX65628:JEY65628 JOT65628:JOU65628 JYP65628:JYQ65628 KIL65628:KIM65628 KSH65628:KSI65628 LCD65628:LCE65628 LLZ65628:LMA65628 LVV65628:LVW65628 MFR65628:MFS65628 MPN65628:MPO65628 MZJ65628:MZK65628 NJF65628:NJG65628 NTB65628:NTC65628 OCX65628:OCY65628 OMT65628:OMU65628 OWP65628:OWQ65628 PGL65628:PGM65628 PQH65628:PQI65628 QAD65628:QAE65628 QJZ65628:QKA65628 QTV65628:QTW65628 RDR65628:RDS65628 RNN65628:RNO65628 RXJ65628:RXK65628 SHF65628:SHG65628 SRB65628:SRC65628 TAX65628:TAY65628 TKT65628:TKU65628 TUP65628:TUQ65628 UEL65628:UEM65628 UOH65628:UOI65628 UYD65628:UYE65628 VHZ65628:VIA65628 VRV65628:VRW65628 WBR65628:WBS65628 WLN65628:WLO65628 WVJ65628:WVK65628 B131164:C131164 IX131164:IY131164 ST131164:SU131164 ACP131164:ACQ131164 AML131164:AMM131164 AWH131164:AWI131164 BGD131164:BGE131164 BPZ131164:BQA131164 BZV131164:BZW131164 CJR131164:CJS131164 CTN131164:CTO131164 DDJ131164:DDK131164 DNF131164:DNG131164 DXB131164:DXC131164 EGX131164:EGY131164 EQT131164:EQU131164 FAP131164:FAQ131164 FKL131164:FKM131164 FUH131164:FUI131164 GED131164:GEE131164 GNZ131164:GOA131164 GXV131164:GXW131164 HHR131164:HHS131164 HRN131164:HRO131164 IBJ131164:IBK131164 ILF131164:ILG131164 IVB131164:IVC131164 JEX131164:JEY131164 JOT131164:JOU131164 JYP131164:JYQ131164 KIL131164:KIM131164 KSH131164:KSI131164 LCD131164:LCE131164 LLZ131164:LMA131164 LVV131164:LVW131164 MFR131164:MFS131164 MPN131164:MPO131164 MZJ131164:MZK131164 NJF131164:NJG131164 NTB131164:NTC131164 OCX131164:OCY131164 OMT131164:OMU131164 OWP131164:OWQ131164 PGL131164:PGM131164 PQH131164:PQI131164 QAD131164:QAE131164 QJZ131164:QKA131164 QTV131164:QTW131164 RDR131164:RDS131164 RNN131164:RNO131164 RXJ131164:RXK131164 SHF131164:SHG131164 SRB131164:SRC131164 TAX131164:TAY131164 TKT131164:TKU131164 TUP131164:TUQ131164 UEL131164:UEM131164 UOH131164:UOI131164 UYD131164:UYE131164 VHZ131164:VIA131164 VRV131164:VRW131164 WBR131164:WBS131164 WLN131164:WLO131164 WVJ131164:WVK131164 B196700:C196700 IX196700:IY196700 ST196700:SU196700 ACP196700:ACQ196700 AML196700:AMM196700 AWH196700:AWI196700 BGD196700:BGE196700 BPZ196700:BQA196700 BZV196700:BZW196700 CJR196700:CJS196700 CTN196700:CTO196700 DDJ196700:DDK196700 DNF196700:DNG196700 DXB196700:DXC196700 EGX196700:EGY196700 EQT196700:EQU196700 FAP196700:FAQ196700 FKL196700:FKM196700 FUH196700:FUI196700 GED196700:GEE196700 GNZ196700:GOA196700 GXV196700:GXW196700 HHR196700:HHS196700 HRN196700:HRO196700 IBJ196700:IBK196700 ILF196700:ILG196700 IVB196700:IVC196700 JEX196700:JEY196700 JOT196700:JOU196700 JYP196700:JYQ196700 KIL196700:KIM196700 KSH196700:KSI196700 LCD196700:LCE196700 LLZ196700:LMA196700 LVV196700:LVW196700 MFR196700:MFS196700 MPN196700:MPO196700 MZJ196700:MZK196700 NJF196700:NJG196700 NTB196700:NTC196700 OCX196700:OCY196700 OMT196700:OMU196700 OWP196700:OWQ196700 PGL196700:PGM196700 PQH196700:PQI196700 QAD196700:QAE196700 QJZ196700:QKA196700 QTV196700:QTW196700 RDR196700:RDS196700 RNN196700:RNO196700 RXJ196700:RXK196700 SHF196700:SHG196700 SRB196700:SRC196700 TAX196700:TAY196700 TKT196700:TKU196700 TUP196700:TUQ196700 UEL196700:UEM196700 UOH196700:UOI196700 UYD196700:UYE196700 VHZ196700:VIA196700 VRV196700:VRW196700 WBR196700:WBS196700 WLN196700:WLO196700 WVJ196700:WVK196700 B262236:C262236 IX262236:IY262236 ST262236:SU262236 ACP262236:ACQ262236 AML262236:AMM262236 AWH262236:AWI262236 BGD262236:BGE262236 BPZ262236:BQA262236 BZV262236:BZW262236 CJR262236:CJS262236 CTN262236:CTO262236 DDJ262236:DDK262236 DNF262236:DNG262236 DXB262236:DXC262236 EGX262236:EGY262236 EQT262236:EQU262236 FAP262236:FAQ262236 FKL262236:FKM262236 FUH262236:FUI262236 GED262236:GEE262236 GNZ262236:GOA262236 GXV262236:GXW262236 HHR262236:HHS262236 HRN262236:HRO262236 IBJ262236:IBK262236 ILF262236:ILG262236 IVB262236:IVC262236 JEX262236:JEY262236 JOT262236:JOU262236 JYP262236:JYQ262236 KIL262236:KIM262236 KSH262236:KSI262236 LCD262236:LCE262236 LLZ262236:LMA262236 LVV262236:LVW262236 MFR262236:MFS262236 MPN262236:MPO262236 MZJ262236:MZK262236 NJF262236:NJG262236 NTB262236:NTC262236 OCX262236:OCY262236 OMT262236:OMU262236 OWP262236:OWQ262236 PGL262236:PGM262236 PQH262236:PQI262236 QAD262236:QAE262236 QJZ262236:QKA262236 QTV262236:QTW262236 RDR262236:RDS262236 RNN262236:RNO262236 RXJ262236:RXK262236 SHF262236:SHG262236 SRB262236:SRC262236 TAX262236:TAY262236 TKT262236:TKU262236 TUP262236:TUQ262236 UEL262236:UEM262236 UOH262236:UOI262236 UYD262236:UYE262236 VHZ262236:VIA262236 VRV262236:VRW262236 WBR262236:WBS262236 WLN262236:WLO262236 WVJ262236:WVK262236 B327772:C327772 IX327772:IY327772 ST327772:SU327772 ACP327772:ACQ327772 AML327772:AMM327772 AWH327772:AWI327772 BGD327772:BGE327772 BPZ327772:BQA327772 BZV327772:BZW327772 CJR327772:CJS327772 CTN327772:CTO327772 DDJ327772:DDK327772 DNF327772:DNG327772 DXB327772:DXC327772 EGX327772:EGY327772 EQT327772:EQU327772 FAP327772:FAQ327772 FKL327772:FKM327772 FUH327772:FUI327772 GED327772:GEE327772 GNZ327772:GOA327772 GXV327772:GXW327772 HHR327772:HHS327772 HRN327772:HRO327772 IBJ327772:IBK327772 ILF327772:ILG327772 IVB327772:IVC327772 JEX327772:JEY327772 JOT327772:JOU327772 JYP327772:JYQ327772 KIL327772:KIM327772 KSH327772:KSI327772 LCD327772:LCE327772 LLZ327772:LMA327772 LVV327772:LVW327772 MFR327772:MFS327772 MPN327772:MPO327772 MZJ327772:MZK327772 NJF327772:NJG327772 NTB327772:NTC327772 OCX327772:OCY327772 OMT327772:OMU327772 OWP327772:OWQ327772 PGL327772:PGM327772 PQH327772:PQI327772 QAD327772:QAE327772 QJZ327772:QKA327772 QTV327772:QTW327772 RDR327772:RDS327772 RNN327772:RNO327772 RXJ327772:RXK327772 SHF327772:SHG327772 SRB327772:SRC327772 TAX327772:TAY327772 TKT327772:TKU327772 TUP327772:TUQ327772 UEL327772:UEM327772 UOH327772:UOI327772 UYD327772:UYE327772 VHZ327772:VIA327772 VRV327772:VRW327772 WBR327772:WBS327772 WLN327772:WLO327772 WVJ327772:WVK327772 B393308:C393308 IX393308:IY393308 ST393308:SU393308 ACP393308:ACQ393308 AML393308:AMM393308 AWH393308:AWI393308 BGD393308:BGE393308 BPZ393308:BQA393308 BZV393308:BZW393308 CJR393308:CJS393308 CTN393308:CTO393308 DDJ393308:DDK393308 DNF393308:DNG393308 DXB393308:DXC393308 EGX393308:EGY393308 EQT393308:EQU393308 FAP393308:FAQ393308 FKL393308:FKM393308 FUH393308:FUI393308 GED393308:GEE393308 GNZ393308:GOA393308 GXV393308:GXW393308 HHR393308:HHS393308 HRN393308:HRO393308 IBJ393308:IBK393308 ILF393308:ILG393308 IVB393308:IVC393308 JEX393308:JEY393308 JOT393308:JOU393308 JYP393308:JYQ393308 KIL393308:KIM393308 KSH393308:KSI393308 LCD393308:LCE393308 LLZ393308:LMA393308 LVV393308:LVW393308 MFR393308:MFS393308 MPN393308:MPO393308 MZJ393308:MZK393308 NJF393308:NJG393308 NTB393308:NTC393308 OCX393308:OCY393308 OMT393308:OMU393308 OWP393308:OWQ393308 PGL393308:PGM393308 PQH393308:PQI393308 QAD393308:QAE393308 QJZ393308:QKA393308 QTV393308:QTW393308 RDR393308:RDS393308 RNN393308:RNO393308 RXJ393308:RXK393308 SHF393308:SHG393308 SRB393308:SRC393308 TAX393308:TAY393308 TKT393308:TKU393308 TUP393308:TUQ393308 UEL393308:UEM393308 UOH393308:UOI393308 UYD393308:UYE393308 VHZ393308:VIA393308 VRV393308:VRW393308 WBR393308:WBS393308 WLN393308:WLO393308 WVJ393308:WVK393308 B458844:C458844 IX458844:IY458844 ST458844:SU458844 ACP458844:ACQ458844 AML458844:AMM458844 AWH458844:AWI458844 BGD458844:BGE458844 BPZ458844:BQA458844 BZV458844:BZW458844 CJR458844:CJS458844 CTN458844:CTO458844 DDJ458844:DDK458844 DNF458844:DNG458844 DXB458844:DXC458844 EGX458844:EGY458844 EQT458844:EQU458844 FAP458844:FAQ458844 FKL458844:FKM458844 FUH458844:FUI458844 GED458844:GEE458844 GNZ458844:GOA458844 GXV458844:GXW458844 HHR458844:HHS458844 HRN458844:HRO458844 IBJ458844:IBK458844 ILF458844:ILG458844 IVB458844:IVC458844 JEX458844:JEY458844 JOT458844:JOU458844 JYP458844:JYQ458844 KIL458844:KIM458844 KSH458844:KSI458844 LCD458844:LCE458844 LLZ458844:LMA458844 LVV458844:LVW458844 MFR458844:MFS458844 MPN458844:MPO458844 MZJ458844:MZK458844 NJF458844:NJG458844 NTB458844:NTC458844 OCX458844:OCY458844 OMT458844:OMU458844 OWP458844:OWQ458844 PGL458844:PGM458844 PQH458844:PQI458844 QAD458844:QAE458844 QJZ458844:QKA458844 QTV458844:QTW458844 RDR458844:RDS458844 RNN458844:RNO458844 RXJ458844:RXK458844 SHF458844:SHG458844 SRB458844:SRC458844 TAX458844:TAY458844 TKT458844:TKU458844 TUP458844:TUQ458844 UEL458844:UEM458844 UOH458844:UOI458844 UYD458844:UYE458844 VHZ458844:VIA458844 VRV458844:VRW458844 WBR458844:WBS458844 WLN458844:WLO458844 WVJ458844:WVK458844 B524380:C524380 IX524380:IY524380 ST524380:SU524380 ACP524380:ACQ524380 AML524380:AMM524380 AWH524380:AWI524380 BGD524380:BGE524380 BPZ524380:BQA524380 BZV524380:BZW524380 CJR524380:CJS524380 CTN524380:CTO524380 DDJ524380:DDK524380 DNF524380:DNG524380 DXB524380:DXC524380 EGX524380:EGY524380 EQT524380:EQU524380 FAP524380:FAQ524380 FKL524380:FKM524380 FUH524380:FUI524380 GED524380:GEE524380 GNZ524380:GOA524380 GXV524380:GXW524380 HHR524380:HHS524380 HRN524380:HRO524380 IBJ524380:IBK524380 ILF524380:ILG524380 IVB524380:IVC524380 JEX524380:JEY524380 JOT524380:JOU524380 JYP524380:JYQ524380 KIL524380:KIM524380 KSH524380:KSI524380 LCD524380:LCE524380 LLZ524380:LMA524380 LVV524380:LVW524380 MFR524380:MFS524380 MPN524380:MPO524380 MZJ524380:MZK524380 NJF524380:NJG524380 NTB524380:NTC524380 OCX524380:OCY524380 OMT524380:OMU524380 OWP524380:OWQ524380 PGL524380:PGM524380 PQH524380:PQI524380 QAD524380:QAE524380 QJZ524380:QKA524380 QTV524380:QTW524380 RDR524380:RDS524380 RNN524380:RNO524380 RXJ524380:RXK524380 SHF524380:SHG524380 SRB524380:SRC524380 TAX524380:TAY524380 TKT524380:TKU524380 TUP524380:TUQ524380 UEL524380:UEM524380 UOH524380:UOI524380 UYD524380:UYE524380 VHZ524380:VIA524380 VRV524380:VRW524380 WBR524380:WBS524380 WLN524380:WLO524380 WVJ524380:WVK524380 B589916:C589916 IX589916:IY589916 ST589916:SU589916 ACP589916:ACQ589916 AML589916:AMM589916 AWH589916:AWI589916 BGD589916:BGE589916 BPZ589916:BQA589916 BZV589916:BZW589916 CJR589916:CJS589916 CTN589916:CTO589916 DDJ589916:DDK589916 DNF589916:DNG589916 DXB589916:DXC589916 EGX589916:EGY589916 EQT589916:EQU589916 FAP589916:FAQ589916 FKL589916:FKM589916 FUH589916:FUI589916 GED589916:GEE589916 GNZ589916:GOA589916 GXV589916:GXW589916 HHR589916:HHS589916 HRN589916:HRO589916 IBJ589916:IBK589916 ILF589916:ILG589916 IVB589916:IVC589916 JEX589916:JEY589916 JOT589916:JOU589916 JYP589916:JYQ589916 KIL589916:KIM589916 KSH589916:KSI589916 LCD589916:LCE589916 LLZ589916:LMA589916 LVV589916:LVW589916 MFR589916:MFS589916 MPN589916:MPO589916 MZJ589916:MZK589916 NJF589916:NJG589916 NTB589916:NTC589916 OCX589916:OCY589916 OMT589916:OMU589916 OWP589916:OWQ589916 PGL589916:PGM589916 PQH589916:PQI589916 QAD589916:QAE589916 QJZ589916:QKA589916 QTV589916:QTW589916 RDR589916:RDS589916 RNN589916:RNO589916 RXJ589916:RXK589916 SHF589916:SHG589916 SRB589916:SRC589916 TAX589916:TAY589916 TKT589916:TKU589916 TUP589916:TUQ589916 UEL589916:UEM589916 UOH589916:UOI589916 UYD589916:UYE589916 VHZ589916:VIA589916 VRV589916:VRW589916 WBR589916:WBS589916 WLN589916:WLO589916 WVJ589916:WVK589916 B655452:C655452 IX655452:IY655452 ST655452:SU655452 ACP655452:ACQ655452 AML655452:AMM655452 AWH655452:AWI655452 BGD655452:BGE655452 BPZ655452:BQA655452 BZV655452:BZW655452 CJR655452:CJS655452 CTN655452:CTO655452 DDJ655452:DDK655452 DNF655452:DNG655452 DXB655452:DXC655452 EGX655452:EGY655452 EQT655452:EQU655452 FAP655452:FAQ655452 FKL655452:FKM655452 FUH655452:FUI655452 GED655452:GEE655452 GNZ655452:GOA655452 GXV655452:GXW655452 HHR655452:HHS655452 HRN655452:HRO655452 IBJ655452:IBK655452 ILF655452:ILG655452 IVB655452:IVC655452 JEX655452:JEY655452 JOT655452:JOU655452 JYP655452:JYQ655452 KIL655452:KIM655452 KSH655452:KSI655452 LCD655452:LCE655452 LLZ655452:LMA655452 LVV655452:LVW655452 MFR655452:MFS655452 MPN655452:MPO655452 MZJ655452:MZK655452 NJF655452:NJG655452 NTB655452:NTC655452 OCX655452:OCY655452 OMT655452:OMU655452 OWP655452:OWQ655452 PGL655452:PGM655452 PQH655452:PQI655452 QAD655452:QAE655452 QJZ655452:QKA655452 QTV655452:QTW655452 RDR655452:RDS655452 RNN655452:RNO655452 RXJ655452:RXK655452 SHF655452:SHG655452 SRB655452:SRC655452 TAX655452:TAY655452 TKT655452:TKU655452 TUP655452:TUQ655452 UEL655452:UEM655452 UOH655452:UOI655452 UYD655452:UYE655452 VHZ655452:VIA655452 VRV655452:VRW655452 WBR655452:WBS655452 WLN655452:WLO655452 WVJ655452:WVK655452 B720988:C720988 IX720988:IY720988 ST720988:SU720988 ACP720988:ACQ720988 AML720988:AMM720988 AWH720988:AWI720988 BGD720988:BGE720988 BPZ720988:BQA720988 BZV720988:BZW720988 CJR720988:CJS720988 CTN720988:CTO720988 DDJ720988:DDK720988 DNF720988:DNG720988 DXB720988:DXC720988 EGX720988:EGY720988 EQT720988:EQU720988 FAP720988:FAQ720988 FKL720988:FKM720988 FUH720988:FUI720988 GED720988:GEE720988 GNZ720988:GOA720988 GXV720988:GXW720988 HHR720988:HHS720988 HRN720988:HRO720988 IBJ720988:IBK720988 ILF720988:ILG720988 IVB720988:IVC720988 JEX720988:JEY720988 JOT720988:JOU720988 JYP720988:JYQ720988 KIL720988:KIM720988 KSH720988:KSI720988 LCD720988:LCE720988 LLZ720988:LMA720988 LVV720988:LVW720988 MFR720988:MFS720988 MPN720988:MPO720988 MZJ720988:MZK720988 NJF720988:NJG720988 NTB720988:NTC720988 OCX720988:OCY720988 OMT720988:OMU720988 OWP720988:OWQ720988 PGL720988:PGM720988 PQH720988:PQI720988 QAD720988:QAE720988 QJZ720988:QKA720988 QTV720988:QTW720988 RDR720988:RDS720988 RNN720988:RNO720988 RXJ720988:RXK720988 SHF720988:SHG720988 SRB720988:SRC720988 TAX720988:TAY720988 TKT720988:TKU720988 TUP720988:TUQ720988 UEL720988:UEM720988 UOH720988:UOI720988 UYD720988:UYE720988 VHZ720988:VIA720988 VRV720988:VRW720988 WBR720988:WBS720988 WLN720988:WLO720988 WVJ720988:WVK720988 B786524:C786524 IX786524:IY786524 ST786524:SU786524 ACP786524:ACQ786524 AML786524:AMM786524 AWH786524:AWI786524 BGD786524:BGE786524 BPZ786524:BQA786524 BZV786524:BZW786524 CJR786524:CJS786524 CTN786524:CTO786524 DDJ786524:DDK786524 DNF786524:DNG786524 DXB786524:DXC786524 EGX786524:EGY786524 EQT786524:EQU786524 FAP786524:FAQ786524 FKL786524:FKM786524 FUH786524:FUI786524 GED786524:GEE786524 GNZ786524:GOA786524 GXV786524:GXW786524 HHR786524:HHS786524 HRN786524:HRO786524 IBJ786524:IBK786524 ILF786524:ILG786524 IVB786524:IVC786524 JEX786524:JEY786524 JOT786524:JOU786524 JYP786524:JYQ786524 KIL786524:KIM786524 KSH786524:KSI786524 LCD786524:LCE786524 LLZ786524:LMA786524 LVV786524:LVW786524 MFR786524:MFS786524 MPN786524:MPO786524 MZJ786524:MZK786524 NJF786524:NJG786524 NTB786524:NTC786524 OCX786524:OCY786524 OMT786524:OMU786524 OWP786524:OWQ786524 PGL786524:PGM786524 PQH786524:PQI786524 QAD786524:QAE786524 QJZ786524:QKA786524 QTV786524:QTW786524 RDR786524:RDS786524 RNN786524:RNO786524 RXJ786524:RXK786524 SHF786524:SHG786524 SRB786524:SRC786524 TAX786524:TAY786524 TKT786524:TKU786524 TUP786524:TUQ786524 UEL786524:UEM786524 UOH786524:UOI786524 UYD786524:UYE786524 VHZ786524:VIA786524 VRV786524:VRW786524 WBR786524:WBS786524 WLN786524:WLO786524 WVJ786524:WVK786524 B852060:C852060 IX852060:IY852060 ST852060:SU852060 ACP852060:ACQ852060 AML852060:AMM852060 AWH852060:AWI852060 BGD852060:BGE852060 BPZ852060:BQA852060 BZV852060:BZW852060 CJR852060:CJS852060 CTN852060:CTO852060 DDJ852060:DDK852060 DNF852060:DNG852060 DXB852060:DXC852060 EGX852060:EGY852060 EQT852060:EQU852060 FAP852060:FAQ852060 FKL852060:FKM852060 FUH852060:FUI852060 GED852060:GEE852060 GNZ852060:GOA852060 GXV852060:GXW852060 HHR852060:HHS852060 HRN852060:HRO852060 IBJ852060:IBK852060 ILF852060:ILG852060 IVB852060:IVC852060 JEX852060:JEY852060 JOT852060:JOU852060 JYP852060:JYQ852060 KIL852060:KIM852060 KSH852060:KSI852060 LCD852060:LCE852060 LLZ852060:LMA852060 LVV852060:LVW852060 MFR852060:MFS852060 MPN852060:MPO852060 MZJ852060:MZK852060 NJF852060:NJG852060 NTB852060:NTC852060 OCX852060:OCY852060 OMT852060:OMU852060 OWP852060:OWQ852060 PGL852060:PGM852060 PQH852060:PQI852060 QAD852060:QAE852060 QJZ852060:QKA852060 QTV852060:QTW852060 RDR852060:RDS852060 RNN852060:RNO852060 RXJ852060:RXK852060 SHF852060:SHG852060 SRB852060:SRC852060 TAX852060:TAY852060 TKT852060:TKU852060 TUP852060:TUQ852060 UEL852060:UEM852060 UOH852060:UOI852060 UYD852060:UYE852060 VHZ852060:VIA852060 VRV852060:VRW852060 WBR852060:WBS852060 WLN852060:WLO852060 WVJ852060:WVK852060 B917596:C917596 IX917596:IY917596 ST917596:SU917596 ACP917596:ACQ917596 AML917596:AMM917596 AWH917596:AWI917596 BGD917596:BGE917596 BPZ917596:BQA917596 BZV917596:BZW917596 CJR917596:CJS917596 CTN917596:CTO917596 DDJ917596:DDK917596 DNF917596:DNG917596 DXB917596:DXC917596 EGX917596:EGY917596 EQT917596:EQU917596 FAP917596:FAQ917596 FKL917596:FKM917596 FUH917596:FUI917596 GED917596:GEE917596 GNZ917596:GOA917596 GXV917596:GXW917596 HHR917596:HHS917596 HRN917596:HRO917596 IBJ917596:IBK917596 ILF917596:ILG917596 IVB917596:IVC917596 JEX917596:JEY917596 JOT917596:JOU917596 JYP917596:JYQ917596 KIL917596:KIM917596 KSH917596:KSI917596 LCD917596:LCE917596 LLZ917596:LMA917596 LVV917596:LVW917596 MFR917596:MFS917596 MPN917596:MPO917596 MZJ917596:MZK917596 NJF917596:NJG917596 NTB917596:NTC917596 OCX917596:OCY917596 OMT917596:OMU917596 OWP917596:OWQ917596 PGL917596:PGM917596 PQH917596:PQI917596 QAD917596:QAE917596 QJZ917596:QKA917596 QTV917596:QTW917596 RDR917596:RDS917596 RNN917596:RNO917596 RXJ917596:RXK917596 SHF917596:SHG917596 SRB917596:SRC917596 TAX917596:TAY917596 TKT917596:TKU917596 TUP917596:TUQ917596 UEL917596:UEM917596 UOH917596:UOI917596 UYD917596:UYE917596 VHZ917596:VIA917596 VRV917596:VRW917596 WBR917596:WBS917596 WLN917596:WLO917596 WVJ917596:WVK917596 B983132:C983132 IX983132:IY983132 ST983132:SU983132 ACP983132:ACQ983132 AML983132:AMM983132 AWH983132:AWI983132 BGD983132:BGE983132 BPZ983132:BQA983132 BZV983132:BZW983132 CJR983132:CJS983132 CTN983132:CTO983132 DDJ983132:DDK983132 DNF983132:DNG983132 DXB983132:DXC983132 EGX983132:EGY983132 EQT983132:EQU983132 FAP983132:FAQ983132 FKL983132:FKM983132 FUH983132:FUI983132 GED983132:GEE983132 GNZ983132:GOA983132 GXV983132:GXW983132 HHR983132:HHS983132 HRN983132:HRO983132 IBJ983132:IBK983132 ILF983132:ILG983132 IVB983132:IVC983132 JEX983132:JEY983132 JOT983132:JOU983132 JYP983132:JYQ983132 KIL983132:KIM983132 KSH983132:KSI983132 LCD983132:LCE983132 LLZ983132:LMA983132 LVV983132:LVW983132 MFR983132:MFS983132 MPN983132:MPO983132 MZJ983132:MZK983132 NJF983132:NJG983132 NTB983132:NTC983132 OCX983132:OCY983132 OMT983132:OMU983132 OWP983132:OWQ983132 PGL983132:PGM983132 PQH983132:PQI983132 QAD983132:QAE983132 QJZ983132:QKA983132 QTV983132:QTW983132 RDR983132:RDS983132 RNN983132:RNO983132 RXJ983132:RXK983132 SHF983132:SHG983132 SRB983132:SRC983132 TAX983132:TAY983132 TKT983132:TKU983132 TUP983132:TUQ983132 UEL983132:UEM983132 UOH983132:UOI983132 UYD983132:UYE983132 VHZ983132:VIA983132 VRV983132:VRW983132 WBR983132:WBS983132 WLN983132:WLO983132 WVJ983132:WVK983132 B106:C106 IX106:IY106 ST106:SU106 ACP106:ACQ106 AML106:AMM106 AWH106:AWI106 BGD106:BGE106 BPZ106:BQA106 BZV106:BZW106 CJR106:CJS106 CTN106:CTO106 DDJ106:DDK106 DNF106:DNG106 DXB106:DXC106 EGX106:EGY106 EQT106:EQU106 FAP106:FAQ106 FKL106:FKM106 FUH106:FUI106 GED106:GEE106 GNZ106:GOA106 GXV106:GXW106 HHR106:HHS106 HRN106:HRO106 IBJ106:IBK106 ILF106:ILG106 IVB106:IVC106 JEX106:JEY106 JOT106:JOU106 JYP106:JYQ106 KIL106:KIM106 KSH106:KSI106 LCD106:LCE106 LLZ106:LMA106 LVV106:LVW106 MFR106:MFS106 MPN106:MPO106 MZJ106:MZK106 NJF106:NJG106 NTB106:NTC106 OCX106:OCY106 OMT106:OMU106 OWP106:OWQ106 PGL106:PGM106 PQH106:PQI106 QAD106:QAE106 QJZ106:QKA106 QTV106:QTW106 RDR106:RDS106 RNN106:RNO106 RXJ106:RXK106 SHF106:SHG106 SRB106:SRC106 TAX106:TAY106 TKT106:TKU106 TUP106:TUQ106 UEL106:UEM106 UOH106:UOI106 UYD106:UYE106 VHZ106:VIA106 VRV106:VRW106 WBR106:WBS106 WLN106:WLO106 WVJ106:WVK106 B65642:C65642 IX65642:IY65642 ST65642:SU65642 ACP65642:ACQ65642 AML65642:AMM65642 AWH65642:AWI65642 BGD65642:BGE65642 BPZ65642:BQA65642 BZV65642:BZW65642 CJR65642:CJS65642 CTN65642:CTO65642 DDJ65642:DDK65642 DNF65642:DNG65642 DXB65642:DXC65642 EGX65642:EGY65642 EQT65642:EQU65642 FAP65642:FAQ65642 FKL65642:FKM65642 FUH65642:FUI65642 GED65642:GEE65642 GNZ65642:GOA65642 GXV65642:GXW65642 HHR65642:HHS65642 HRN65642:HRO65642 IBJ65642:IBK65642 ILF65642:ILG65642 IVB65642:IVC65642 JEX65642:JEY65642 JOT65642:JOU65642 JYP65642:JYQ65642 KIL65642:KIM65642 KSH65642:KSI65642 LCD65642:LCE65642 LLZ65642:LMA65642 LVV65642:LVW65642 MFR65642:MFS65642 MPN65642:MPO65642 MZJ65642:MZK65642 NJF65642:NJG65642 NTB65642:NTC65642 OCX65642:OCY65642 OMT65642:OMU65642 OWP65642:OWQ65642 PGL65642:PGM65642 PQH65642:PQI65642 QAD65642:QAE65642 QJZ65642:QKA65642 QTV65642:QTW65642 RDR65642:RDS65642 RNN65642:RNO65642 RXJ65642:RXK65642 SHF65642:SHG65642 SRB65642:SRC65642 TAX65642:TAY65642 TKT65642:TKU65642 TUP65642:TUQ65642 UEL65642:UEM65642 UOH65642:UOI65642 UYD65642:UYE65642 VHZ65642:VIA65642 VRV65642:VRW65642 WBR65642:WBS65642 WLN65642:WLO65642 WVJ65642:WVK65642 B131178:C131178 IX131178:IY131178 ST131178:SU131178 ACP131178:ACQ131178 AML131178:AMM131178 AWH131178:AWI131178 BGD131178:BGE131178 BPZ131178:BQA131178 BZV131178:BZW131178 CJR131178:CJS131178 CTN131178:CTO131178 DDJ131178:DDK131178 DNF131178:DNG131178 DXB131178:DXC131178 EGX131178:EGY131178 EQT131178:EQU131178 FAP131178:FAQ131178 FKL131178:FKM131178 FUH131178:FUI131178 GED131178:GEE131178 GNZ131178:GOA131178 GXV131178:GXW131178 HHR131178:HHS131178 HRN131178:HRO131178 IBJ131178:IBK131178 ILF131178:ILG131178 IVB131178:IVC131178 JEX131178:JEY131178 JOT131178:JOU131178 JYP131178:JYQ131178 KIL131178:KIM131178 KSH131178:KSI131178 LCD131178:LCE131178 LLZ131178:LMA131178 LVV131178:LVW131178 MFR131178:MFS131178 MPN131178:MPO131178 MZJ131178:MZK131178 NJF131178:NJG131178 NTB131178:NTC131178 OCX131178:OCY131178 OMT131178:OMU131178 OWP131178:OWQ131178 PGL131178:PGM131178 PQH131178:PQI131178 QAD131178:QAE131178 QJZ131178:QKA131178 QTV131178:QTW131178 RDR131178:RDS131178 RNN131178:RNO131178 RXJ131178:RXK131178 SHF131178:SHG131178 SRB131178:SRC131178 TAX131178:TAY131178 TKT131178:TKU131178 TUP131178:TUQ131178 UEL131178:UEM131178 UOH131178:UOI131178 UYD131178:UYE131178 VHZ131178:VIA131178 VRV131178:VRW131178 WBR131178:WBS131178 WLN131178:WLO131178 WVJ131178:WVK131178 B196714:C196714 IX196714:IY196714 ST196714:SU196714 ACP196714:ACQ196714 AML196714:AMM196714 AWH196714:AWI196714 BGD196714:BGE196714 BPZ196714:BQA196714 BZV196714:BZW196714 CJR196714:CJS196714 CTN196714:CTO196714 DDJ196714:DDK196714 DNF196714:DNG196714 DXB196714:DXC196714 EGX196714:EGY196714 EQT196714:EQU196714 FAP196714:FAQ196714 FKL196714:FKM196714 FUH196714:FUI196714 GED196714:GEE196714 GNZ196714:GOA196714 GXV196714:GXW196714 HHR196714:HHS196714 HRN196714:HRO196714 IBJ196714:IBK196714 ILF196714:ILG196714 IVB196714:IVC196714 JEX196714:JEY196714 JOT196714:JOU196714 JYP196714:JYQ196714 KIL196714:KIM196714 KSH196714:KSI196714 LCD196714:LCE196714 LLZ196714:LMA196714 LVV196714:LVW196714 MFR196714:MFS196714 MPN196714:MPO196714 MZJ196714:MZK196714 NJF196714:NJG196714 NTB196714:NTC196714 OCX196714:OCY196714 OMT196714:OMU196714 OWP196714:OWQ196714 PGL196714:PGM196714 PQH196714:PQI196714 QAD196714:QAE196714 QJZ196714:QKA196714 QTV196714:QTW196714 RDR196714:RDS196714 RNN196714:RNO196714 RXJ196714:RXK196714 SHF196714:SHG196714 SRB196714:SRC196714 TAX196714:TAY196714 TKT196714:TKU196714 TUP196714:TUQ196714 UEL196714:UEM196714 UOH196714:UOI196714 UYD196714:UYE196714 VHZ196714:VIA196714 VRV196714:VRW196714 WBR196714:WBS196714 WLN196714:WLO196714 WVJ196714:WVK196714 B262250:C262250 IX262250:IY262250 ST262250:SU262250 ACP262250:ACQ262250 AML262250:AMM262250 AWH262250:AWI262250 BGD262250:BGE262250 BPZ262250:BQA262250 BZV262250:BZW262250 CJR262250:CJS262250 CTN262250:CTO262250 DDJ262250:DDK262250 DNF262250:DNG262250 DXB262250:DXC262250 EGX262250:EGY262250 EQT262250:EQU262250 FAP262250:FAQ262250 FKL262250:FKM262250 FUH262250:FUI262250 GED262250:GEE262250 GNZ262250:GOA262250 GXV262250:GXW262250 HHR262250:HHS262250 HRN262250:HRO262250 IBJ262250:IBK262250 ILF262250:ILG262250 IVB262250:IVC262250 JEX262250:JEY262250 JOT262250:JOU262250 JYP262250:JYQ262250 KIL262250:KIM262250 KSH262250:KSI262250 LCD262250:LCE262250 LLZ262250:LMA262250 LVV262250:LVW262250 MFR262250:MFS262250 MPN262250:MPO262250 MZJ262250:MZK262250 NJF262250:NJG262250 NTB262250:NTC262250 OCX262250:OCY262250 OMT262250:OMU262250 OWP262250:OWQ262250 PGL262250:PGM262250 PQH262250:PQI262250 QAD262250:QAE262250 QJZ262250:QKA262250 QTV262250:QTW262250 RDR262250:RDS262250 RNN262250:RNO262250 RXJ262250:RXK262250 SHF262250:SHG262250 SRB262250:SRC262250 TAX262250:TAY262250 TKT262250:TKU262250 TUP262250:TUQ262250 UEL262250:UEM262250 UOH262250:UOI262250 UYD262250:UYE262250 VHZ262250:VIA262250 VRV262250:VRW262250 WBR262250:WBS262250 WLN262250:WLO262250 WVJ262250:WVK262250 B327786:C327786 IX327786:IY327786 ST327786:SU327786 ACP327786:ACQ327786 AML327786:AMM327786 AWH327786:AWI327786 BGD327786:BGE327786 BPZ327786:BQA327786 BZV327786:BZW327786 CJR327786:CJS327786 CTN327786:CTO327786 DDJ327786:DDK327786 DNF327786:DNG327786 DXB327786:DXC327786 EGX327786:EGY327786 EQT327786:EQU327786 FAP327786:FAQ327786 FKL327786:FKM327786 FUH327786:FUI327786 GED327786:GEE327786 GNZ327786:GOA327786 GXV327786:GXW327786 HHR327786:HHS327786 HRN327786:HRO327786 IBJ327786:IBK327786 ILF327786:ILG327786 IVB327786:IVC327786 JEX327786:JEY327786 JOT327786:JOU327786 JYP327786:JYQ327786 KIL327786:KIM327786 KSH327786:KSI327786 LCD327786:LCE327786 LLZ327786:LMA327786 LVV327786:LVW327786 MFR327786:MFS327786 MPN327786:MPO327786 MZJ327786:MZK327786 NJF327786:NJG327786 NTB327786:NTC327786 OCX327786:OCY327786 OMT327786:OMU327786 OWP327786:OWQ327786 PGL327786:PGM327786 PQH327786:PQI327786 QAD327786:QAE327786 QJZ327786:QKA327786 QTV327786:QTW327786 RDR327786:RDS327786 RNN327786:RNO327786 RXJ327786:RXK327786 SHF327786:SHG327786 SRB327786:SRC327786 TAX327786:TAY327786 TKT327786:TKU327786 TUP327786:TUQ327786 UEL327786:UEM327786 UOH327786:UOI327786 UYD327786:UYE327786 VHZ327786:VIA327786 VRV327786:VRW327786 WBR327786:WBS327786 WLN327786:WLO327786 WVJ327786:WVK327786 B393322:C393322 IX393322:IY393322 ST393322:SU393322 ACP393322:ACQ393322 AML393322:AMM393322 AWH393322:AWI393322 BGD393322:BGE393322 BPZ393322:BQA393322 BZV393322:BZW393322 CJR393322:CJS393322 CTN393322:CTO393322 DDJ393322:DDK393322 DNF393322:DNG393322 DXB393322:DXC393322 EGX393322:EGY393322 EQT393322:EQU393322 FAP393322:FAQ393322 FKL393322:FKM393322 FUH393322:FUI393322 GED393322:GEE393322 GNZ393322:GOA393322 GXV393322:GXW393322 HHR393322:HHS393322 HRN393322:HRO393322 IBJ393322:IBK393322 ILF393322:ILG393322 IVB393322:IVC393322 JEX393322:JEY393322 JOT393322:JOU393322 JYP393322:JYQ393322 KIL393322:KIM393322 KSH393322:KSI393322 LCD393322:LCE393322 LLZ393322:LMA393322 LVV393322:LVW393322 MFR393322:MFS393322 MPN393322:MPO393322 MZJ393322:MZK393322 NJF393322:NJG393322 NTB393322:NTC393322 OCX393322:OCY393322 OMT393322:OMU393322 OWP393322:OWQ393322 PGL393322:PGM393322 PQH393322:PQI393322 QAD393322:QAE393322 QJZ393322:QKA393322 QTV393322:QTW393322 RDR393322:RDS393322 RNN393322:RNO393322 RXJ393322:RXK393322 SHF393322:SHG393322 SRB393322:SRC393322 TAX393322:TAY393322 TKT393322:TKU393322 TUP393322:TUQ393322 UEL393322:UEM393322 UOH393322:UOI393322 UYD393322:UYE393322 VHZ393322:VIA393322 VRV393322:VRW393322 WBR393322:WBS393322 WLN393322:WLO393322 WVJ393322:WVK393322 B458858:C458858 IX458858:IY458858 ST458858:SU458858 ACP458858:ACQ458858 AML458858:AMM458858 AWH458858:AWI458858 BGD458858:BGE458858 BPZ458858:BQA458858 BZV458858:BZW458858 CJR458858:CJS458858 CTN458858:CTO458858 DDJ458858:DDK458858 DNF458858:DNG458858 DXB458858:DXC458858 EGX458858:EGY458858 EQT458858:EQU458858 FAP458858:FAQ458858 FKL458858:FKM458858 FUH458858:FUI458858 GED458858:GEE458858 GNZ458858:GOA458858 GXV458858:GXW458858 HHR458858:HHS458858 HRN458858:HRO458858 IBJ458858:IBK458858 ILF458858:ILG458858 IVB458858:IVC458858 JEX458858:JEY458858 JOT458858:JOU458858 JYP458858:JYQ458858 KIL458858:KIM458858 KSH458858:KSI458858 LCD458858:LCE458858 LLZ458858:LMA458858 LVV458858:LVW458858 MFR458858:MFS458858 MPN458858:MPO458858 MZJ458858:MZK458858 NJF458858:NJG458858 NTB458858:NTC458858 OCX458858:OCY458858 OMT458858:OMU458858 OWP458858:OWQ458858 PGL458858:PGM458858 PQH458858:PQI458858 QAD458858:QAE458858 QJZ458858:QKA458858 QTV458858:QTW458858 RDR458858:RDS458858 RNN458858:RNO458858 RXJ458858:RXK458858 SHF458858:SHG458858 SRB458858:SRC458858 TAX458858:TAY458858 TKT458858:TKU458858 TUP458858:TUQ458858 UEL458858:UEM458858 UOH458858:UOI458858 UYD458858:UYE458858 VHZ458858:VIA458858 VRV458858:VRW458858 WBR458858:WBS458858 WLN458858:WLO458858 WVJ458858:WVK458858 B524394:C524394 IX524394:IY524394 ST524394:SU524394 ACP524394:ACQ524394 AML524394:AMM524394 AWH524394:AWI524394 BGD524394:BGE524394 BPZ524394:BQA524394 BZV524394:BZW524394 CJR524394:CJS524394 CTN524394:CTO524394 DDJ524394:DDK524394 DNF524394:DNG524394 DXB524394:DXC524394 EGX524394:EGY524394 EQT524394:EQU524394 FAP524394:FAQ524394 FKL524394:FKM524394 FUH524394:FUI524394 GED524394:GEE524394 GNZ524394:GOA524394 GXV524394:GXW524394 HHR524394:HHS524394 HRN524394:HRO524394 IBJ524394:IBK524394 ILF524394:ILG524394 IVB524394:IVC524394 JEX524394:JEY524394 JOT524394:JOU524394 JYP524394:JYQ524394 KIL524394:KIM524394 KSH524394:KSI524394 LCD524394:LCE524394 LLZ524394:LMA524394 LVV524394:LVW524394 MFR524394:MFS524394 MPN524394:MPO524394 MZJ524394:MZK524394 NJF524394:NJG524394 NTB524394:NTC524394 OCX524394:OCY524394 OMT524394:OMU524394 OWP524394:OWQ524394 PGL524394:PGM524394 PQH524394:PQI524394 QAD524394:QAE524394 QJZ524394:QKA524394 QTV524394:QTW524394 RDR524394:RDS524394 RNN524394:RNO524394 RXJ524394:RXK524394 SHF524394:SHG524394 SRB524394:SRC524394 TAX524394:TAY524394 TKT524394:TKU524394 TUP524394:TUQ524394 UEL524394:UEM524394 UOH524394:UOI524394 UYD524394:UYE524394 VHZ524394:VIA524394 VRV524394:VRW524394 WBR524394:WBS524394 WLN524394:WLO524394 WVJ524394:WVK524394 B589930:C589930 IX589930:IY589930 ST589930:SU589930 ACP589930:ACQ589930 AML589930:AMM589930 AWH589930:AWI589930 BGD589930:BGE589930 BPZ589930:BQA589930 BZV589930:BZW589930 CJR589930:CJS589930 CTN589930:CTO589930 DDJ589930:DDK589930 DNF589930:DNG589930 DXB589930:DXC589930 EGX589930:EGY589930 EQT589930:EQU589930 FAP589930:FAQ589930 FKL589930:FKM589930 FUH589930:FUI589930 GED589930:GEE589930 GNZ589930:GOA589930 GXV589930:GXW589930 HHR589930:HHS589930 HRN589930:HRO589930 IBJ589930:IBK589930 ILF589930:ILG589930 IVB589930:IVC589930 JEX589930:JEY589930 JOT589930:JOU589930 JYP589930:JYQ589930 KIL589930:KIM589930 KSH589930:KSI589930 LCD589930:LCE589930 LLZ589930:LMA589930 LVV589930:LVW589930 MFR589930:MFS589930 MPN589930:MPO589930 MZJ589930:MZK589930 NJF589930:NJG589930 NTB589930:NTC589930 OCX589930:OCY589930 OMT589930:OMU589930 OWP589930:OWQ589930 PGL589930:PGM589930 PQH589930:PQI589930 QAD589930:QAE589930 QJZ589930:QKA589930 QTV589930:QTW589930 RDR589930:RDS589930 RNN589930:RNO589930 RXJ589930:RXK589930 SHF589930:SHG589930 SRB589930:SRC589930 TAX589930:TAY589930 TKT589930:TKU589930 TUP589930:TUQ589930 UEL589930:UEM589930 UOH589930:UOI589930 UYD589930:UYE589930 VHZ589930:VIA589930 VRV589930:VRW589930 WBR589930:WBS589930 WLN589930:WLO589930 WVJ589930:WVK589930 B655466:C655466 IX655466:IY655466 ST655466:SU655466 ACP655466:ACQ655466 AML655466:AMM655466 AWH655466:AWI655466 BGD655466:BGE655466 BPZ655466:BQA655466 BZV655466:BZW655466 CJR655466:CJS655466 CTN655466:CTO655466 DDJ655466:DDK655466 DNF655466:DNG655466 DXB655466:DXC655466 EGX655466:EGY655466 EQT655466:EQU655466 FAP655466:FAQ655466 FKL655466:FKM655466 FUH655466:FUI655466 GED655466:GEE655466 GNZ655466:GOA655466 GXV655466:GXW655466 HHR655466:HHS655466 HRN655466:HRO655466 IBJ655466:IBK655466 ILF655466:ILG655466 IVB655466:IVC655466 JEX655466:JEY655466 JOT655466:JOU655466 JYP655466:JYQ655466 KIL655466:KIM655466 KSH655466:KSI655466 LCD655466:LCE655466 LLZ655466:LMA655466 LVV655466:LVW655466 MFR655466:MFS655466 MPN655466:MPO655466 MZJ655466:MZK655466 NJF655466:NJG655466 NTB655466:NTC655466 OCX655466:OCY655466 OMT655466:OMU655466 OWP655466:OWQ655466 PGL655466:PGM655466 PQH655466:PQI655466 QAD655466:QAE655466 QJZ655466:QKA655466 QTV655466:QTW655466 RDR655466:RDS655466 RNN655466:RNO655466 RXJ655466:RXK655466 SHF655466:SHG655466 SRB655466:SRC655466 TAX655466:TAY655466 TKT655466:TKU655466 TUP655466:TUQ655466 UEL655466:UEM655466 UOH655466:UOI655466 UYD655466:UYE655466 VHZ655466:VIA655466 VRV655466:VRW655466 WBR655466:WBS655466 WLN655466:WLO655466 WVJ655466:WVK655466 B721002:C721002 IX721002:IY721002 ST721002:SU721002 ACP721002:ACQ721002 AML721002:AMM721002 AWH721002:AWI721002 BGD721002:BGE721002 BPZ721002:BQA721002 BZV721002:BZW721002 CJR721002:CJS721002 CTN721002:CTO721002 DDJ721002:DDK721002 DNF721002:DNG721002 DXB721002:DXC721002 EGX721002:EGY721002 EQT721002:EQU721002 FAP721002:FAQ721002 FKL721002:FKM721002 FUH721002:FUI721002 GED721002:GEE721002 GNZ721002:GOA721002 GXV721002:GXW721002 HHR721002:HHS721002 HRN721002:HRO721002 IBJ721002:IBK721002 ILF721002:ILG721002 IVB721002:IVC721002 JEX721002:JEY721002 JOT721002:JOU721002 JYP721002:JYQ721002 KIL721002:KIM721002 KSH721002:KSI721002 LCD721002:LCE721002 LLZ721002:LMA721002 LVV721002:LVW721002 MFR721002:MFS721002 MPN721002:MPO721002 MZJ721002:MZK721002 NJF721002:NJG721002 NTB721002:NTC721002 OCX721002:OCY721002 OMT721002:OMU721002 OWP721002:OWQ721002 PGL721002:PGM721002 PQH721002:PQI721002 QAD721002:QAE721002 QJZ721002:QKA721002 QTV721002:QTW721002 RDR721002:RDS721002 RNN721002:RNO721002 RXJ721002:RXK721002 SHF721002:SHG721002 SRB721002:SRC721002 TAX721002:TAY721002 TKT721002:TKU721002 TUP721002:TUQ721002 UEL721002:UEM721002 UOH721002:UOI721002 UYD721002:UYE721002 VHZ721002:VIA721002 VRV721002:VRW721002 WBR721002:WBS721002 WLN721002:WLO721002 WVJ721002:WVK721002 B786538:C786538 IX786538:IY786538 ST786538:SU786538 ACP786538:ACQ786538 AML786538:AMM786538 AWH786538:AWI786538 BGD786538:BGE786538 BPZ786538:BQA786538 BZV786538:BZW786538 CJR786538:CJS786538 CTN786538:CTO786538 DDJ786538:DDK786538 DNF786538:DNG786538 DXB786538:DXC786538 EGX786538:EGY786538 EQT786538:EQU786538 FAP786538:FAQ786538 FKL786538:FKM786538 FUH786538:FUI786538 GED786538:GEE786538 GNZ786538:GOA786538 GXV786538:GXW786538 HHR786538:HHS786538 HRN786538:HRO786538 IBJ786538:IBK786538 ILF786538:ILG786538 IVB786538:IVC786538 JEX786538:JEY786538 JOT786538:JOU786538 JYP786538:JYQ786538 KIL786538:KIM786538 KSH786538:KSI786538 LCD786538:LCE786538 LLZ786538:LMA786538 LVV786538:LVW786538 MFR786538:MFS786538 MPN786538:MPO786538 MZJ786538:MZK786538 NJF786538:NJG786538 NTB786538:NTC786538 OCX786538:OCY786538 OMT786538:OMU786538 OWP786538:OWQ786538 PGL786538:PGM786538 PQH786538:PQI786538 QAD786538:QAE786538 QJZ786538:QKA786538 QTV786538:QTW786538 RDR786538:RDS786538 RNN786538:RNO786538 RXJ786538:RXK786538 SHF786538:SHG786538 SRB786538:SRC786538 TAX786538:TAY786538 TKT786538:TKU786538 TUP786538:TUQ786538 UEL786538:UEM786538 UOH786538:UOI786538 UYD786538:UYE786538 VHZ786538:VIA786538 VRV786538:VRW786538 WBR786538:WBS786538 WLN786538:WLO786538 WVJ786538:WVK786538 B852074:C852074 IX852074:IY852074 ST852074:SU852074 ACP852074:ACQ852074 AML852074:AMM852074 AWH852074:AWI852074 BGD852074:BGE852074 BPZ852074:BQA852074 BZV852074:BZW852074 CJR852074:CJS852074 CTN852074:CTO852074 DDJ852074:DDK852074 DNF852074:DNG852074 DXB852074:DXC852074 EGX852074:EGY852074 EQT852074:EQU852074 FAP852074:FAQ852074 FKL852074:FKM852074 FUH852074:FUI852074 GED852074:GEE852074 GNZ852074:GOA852074 GXV852074:GXW852074 HHR852074:HHS852074 HRN852074:HRO852074 IBJ852074:IBK852074 ILF852074:ILG852074 IVB852074:IVC852074 JEX852074:JEY852074 JOT852074:JOU852074 JYP852074:JYQ852074 KIL852074:KIM852074 KSH852074:KSI852074 LCD852074:LCE852074 LLZ852074:LMA852074 LVV852074:LVW852074 MFR852074:MFS852074 MPN852074:MPO852074 MZJ852074:MZK852074 NJF852074:NJG852074 NTB852074:NTC852074 OCX852074:OCY852074 OMT852074:OMU852074 OWP852074:OWQ852074 PGL852074:PGM852074 PQH852074:PQI852074 QAD852074:QAE852074 QJZ852074:QKA852074 QTV852074:QTW852074 RDR852074:RDS852074 RNN852074:RNO852074 RXJ852074:RXK852074 SHF852074:SHG852074 SRB852074:SRC852074 TAX852074:TAY852074 TKT852074:TKU852074 TUP852074:TUQ852074 UEL852074:UEM852074 UOH852074:UOI852074 UYD852074:UYE852074 VHZ852074:VIA852074 VRV852074:VRW852074 WBR852074:WBS852074 WLN852074:WLO852074 WVJ852074:WVK852074 B917610:C917610 IX917610:IY917610 ST917610:SU917610 ACP917610:ACQ917610 AML917610:AMM917610 AWH917610:AWI917610 BGD917610:BGE917610 BPZ917610:BQA917610 BZV917610:BZW917610 CJR917610:CJS917610 CTN917610:CTO917610 DDJ917610:DDK917610 DNF917610:DNG917610 DXB917610:DXC917610 EGX917610:EGY917610 EQT917610:EQU917610 FAP917610:FAQ917610 FKL917610:FKM917610 FUH917610:FUI917610 GED917610:GEE917610 GNZ917610:GOA917610 GXV917610:GXW917610 HHR917610:HHS917610 HRN917610:HRO917610 IBJ917610:IBK917610 ILF917610:ILG917610 IVB917610:IVC917610 JEX917610:JEY917610 JOT917610:JOU917610 JYP917610:JYQ917610 KIL917610:KIM917610 KSH917610:KSI917610 LCD917610:LCE917610 LLZ917610:LMA917610 LVV917610:LVW917610 MFR917610:MFS917610 MPN917610:MPO917610 MZJ917610:MZK917610 NJF917610:NJG917610 NTB917610:NTC917610 OCX917610:OCY917610 OMT917610:OMU917610 OWP917610:OWQ917610 PGL917610:PGM917610 PQH917610:PQI917610 QAD917610:QAE917610 QJZ917610:QKA917610 QTV917610:QTW917610 RDR917610:RDS917610 RNN917610:RNO917610 RXJ917610:RXK917610 SHF917610:SHG917610 SRB917610:SRC917610 TAX917610:TAY917610 TKT917610:TKU917610 TUP917610:TUQ917610 UEL917610:UEM917610 UOH917610:UOI917610 UYD917610:UYE917610 VHZ917610:VIA917610 VRV917610:VRW917610 WBR917610:WBS917610 WLN917610:WLO917610 WVJ917610:WVK917610 B983146:C983146 IX983146:IY983146 ST983146:SU983146 ACP983146:ACQ983146 AML983146:AMM983146 AWH983146:AWI983146 BGD983146:BGE983146 BPZ983146:BQA983146 BZV983146:BZW983146 CJR983146:CJS983146 CTN983146:CTO983146 DDJ983146:DDK983146 DNF983146:DNG983146 DXB983146:DXC983146 EGX983146:EGY983146 EQT983146:EQU983146 FAP983146:FAQ983146 FKL983146:FKM983146 FUH983146:FUI983146 GED983146:GEE983146 GNZ983146:GOA983146 GXV983146:GXW983146 HHR983146:HHS983146 HRN983146:HRO983146 IBJ983146:IBK983146 ILF983146:ILG983146 IVB983146:IVC983146 JEX983146:JEY983146 JOT983146:JOU983146 JYP983146:JYQ983146 KIL983146:KIM983146 KSH983146:KSI983146 LCD983146:LCE983146 LLZ983146:LMA983146 LVV983146:LVW983146 MFR983146:MFS983146 MPN983146:MPO983146 MZJ983146:MZK983146 NJF983146:NJG983146 NTB983146:NTC983146 OCX983146:OCY983146 OMT983146:OMU983146 OWP983146:OWQ983146 PGL983146:PGM983146 PQH983146:PQI983146 QAD983146:QAE983146 QJZ983146:QKA983146 QTV983146:QTW983146 RDR983146:RDS983146 RNN983146:RNO983146 RXJ983146:RXK983146 SHF983146:SHG983146 SRB983146:SRC983146 TAX983146:TAY983146 TKT983146:TKU983146 TUP983146:TUQ983146 UEL983146:UEM983146 UOH983146:UOI983146 UYD983146:UYE983146 VHZ983146:VIA983146 VRV983146:VRW983146 WBR983146:WBS983146 WLN983146:WLO983146 WVJ983146:WVK983146 B120:C120 IX120:IY120 ST120:SU120 ACP120:ACQ120 AML120:AMM120 AWH120:AWI120 BGD120:BGE120 BPZ120:BQA120 BZV120:BZW120 CJR120:CJS120 CTN120:CTO120 DDJ120:DDK120 DNF120:DNG120 DXB120:DXC120 EGX120:EGY120 EQT120:EQU120 FAP120:FAQ120 FKL120:FKM120 FUH120:FUI120 GED120:GEE120 GNZ120:GOA120 GXV120:GXW120 HHR120:HHS120 HRN120:HRO120 IBJ120:IBK120 ILF120:ILG120 IVB120:IVC120 JEX120:JEY120 JOT120:JOU120 JYP120:JYQ120 KIL120:KIM120 KSH120:KSI120 LCD120:LCE120 LLZ120:LMA120 LVV120:LVW120 MFR120:MFS120 MPN120:MPO120 MZJ120:MZK120 NJF120:NJG120 NTB120:NTC120 OCX120:OCY120 OMT120:OMU120 OWP120:OWQ120 PGL120:PGM120 PQH120:PQI120 QAD120:QAE120 QJZ120:QKA120 QTV120:QTW120 RDR120:RDS120 RNN120:RNO120 RXJ120:RXK120 SHF120:SHG120 SRB120:SRC120 TAX120:TAY120 TKT120:TKU120 TUP120:TUQ120 UEL120:UEM120 UOH120:UOI120 UYD120:UYE120 VHZ120:VIA120 VRV120:VRW120 WBR120:WBS120 WLN120:WLO120 WVJ120:WVK120 B65656:C65656 IX65656:IY65656 ST65656:SU65656 ACP65656:ACQ65656 AML65656:AMM65656 AWH65656:AWI65656 BGD65656:BGE65656 BPZ65656:BQA65656 BZV65656:BZW65656 CJR65656:CJS65656 CTN65656:CTO65656 DDJ65656:DDK65656 DNF65656:DNG65656 DXB65656:DXC65656 EGX65656:EGY65656 EQT65656:EQU65656 FAP65656:FAQ65656 FKL65656:FKM65656 FUH65656:FUI65656 GED65656:GEE65656 GNZ65656:GOA65656 GXV65656:GXW65656 HHR65656:HHS65656 HRN65656:HRO65656 IBJ65656:IBK65656 ILF65656:ILG65656 IVB65656:IVC65656 JEX65656:JEY65656 JOT65656:JOU65656 JYP65656:JYQ65656 KIL65656:KIM65656 KSH65656:KSI65656 LCD65656:LCE65656 LLZ65656:LMA65656 LVV65656:LVW65656 MFR65656:MFS65656 MPN65656:MPO65656 MZJ65656:MZK65656 NJF65656:NJG65656 NTB65656:NTC65656 OCX65656:OCY65656 OMT65656:OMU65656 OWP65656:OWQ65656 PGL65656:PGM65656 PQH65656:PQI65656 QAD65656:QAE65656 QJZ65656:QKA65656 QTV65656:QTW65656 RDR65656:RDS65656 RNN65656:RNO65656 RXJ65656:RXK65656 SHF65656:SHG65656 SRB65656:SRC65656 TAX65656:TAY65656 TKT65656:TKU65656 TUP65656:TUQ65656 UEL65656:UEM65656 UOH65656:UOI65656 UYD65656:UYE65656 VHZ65656:VIA65656 VRV65656:VRW65656 WBR65656:WBS65656 WLN65656:WLO65656 WVJ65656:WVK65656 B131192:C131192 IX131192:IY131192 ST131192:SU131192 ACP131192:ACQ131192 AML131192:AMM131192 AWH131192:AWI131192 BGD131192:BGE131192 BPZ131192:BQA131192 BZV131192:BZW131192 CJR131192:CJS131192 CTN131192:CTO131192 DDJ131192:DDK131192 DNF131192:DNG131192 DXB131192:DXC131192 EGX131192:EGY131192 EQT131192:EQU131192 FAP131192:FAQ131192 FKL131192:FKM131192 FUH131192:FUI131192 GED131192:GEE131192 GNZ131192:GOA131192 GXV131192:GXW131192 HHR131192:HHS131192 HRN131192:HRO131192 IBJ131192:IBK131192 ILF131192:ILG131192 IVB131192:IVC131192 JEX131192:JEY131192 JOT131192:JOU131192 JYP131192:JYQ131192 KIL131192:KIM131192 KSH131192:KSI131192 LCD131192:LCE131192 LLZ131192:LMA131192 LVV131192:LVW131192 MFR131192:MFS131192 MPN131192:MPO131192 MZJ131192:MZK131192 NJF131192:NJG131192 NTB131192:NTC131192 OCX131192:OCY131192 OMT131192:OMU131192 OWP131192:OWQ131192 PGL131192:PGM131192 PQH131192:PQI131192 QAD131192:QAE131192 QJZ131192:QKA131192 QTV131192:QTW131192 RDR131192:RDS131192 RNN131192:RNO131192 RXJ131192:RXK131192 SHF131192:SHG131192 SRB131192:SRC131192 TAX131192:TAY131192 TKT131192:TKU131192 TUP131192:TUQ131192 UEL131192:UEM131192 UOH131192:UOI131192 UYD131192:UYE131192 VHZ131192:VIA131192 VRV131192:VRW131192 WBR131192:WBS131192 WLN131192:WLO131192 WVJ131192:WVK131192 B196728:C196728 IX196728:IY196728 ST196728:SU196728 ACP196728:ACQ196728 AML196728:AMM196728 AWH196728:AWI196728 BGD196728:BGE196728 BPZ196728:BQA196728 BZV196728:BZW196728 CJR196728:CJS196728 CTN196728:CTO196728 DDJ196728:DDK196728 DNF196728:DNG196728 DXB196728:DXC196728 EGX196728:EGY196728 EQT196728:EQU196728 FAP196728:FAQ196728 FKL196728:FKM196728 FUH196728:FUI196728 GED196728:GEE196728 GNZ196728:GOA196728 GXV196728:GXW196728 HHR196728:HHS196728 HRN196728:HRO196728 IBJ196728:IBK196728 ILF196728:ILG196728 IVB196728:IVC196728 JEX196728:JEY196728 JOT196728:JOU196728 JYP196728:JYQ196728 KIL196728:KIM196728 KSH196728:KSI196728 LCD196728:LCE196728 LLZ196728:LMA196728 LVV196728:LVW196728 MFR196728:MFS196728 MPN196728:MPO196728 MZJ196728:MZK196728 NJF196728:NJG196728 NTB196728:NTC196728 OCX196728:OCY196728 OMT196728:OMU196728 OWP196728:OWQ196728 PGL196728:PGM196728 PQH196728:PQI196728 QAD196728:QAE196728 QJZ196728:QKA196728 QTV196728:QTW196728 RDR196728:RDS196728 RNN196728:RNO196728 RXJ196728:RXK196728 SHF196728:SHG196728 SRB196728:SRC196728 TAX196728:TAY196728 TKT196728:TKU196728 TUP196728:TUQ196728 UEL196728:UEM196728 UOH196728:UOI196728 UYD196728:UYE196728 VHZ196728:VIA196728 VRV196728:VRW196728 WBR196728:WBS196728 WLN196728:WLO196728 WVJ196728:WVK196728 B262264:C262264 IX262264:IY262264 ST262264:SU262264 ACP262264:ACQ262264 AML262264:AMM262264 AWH262264:AWI262264 BGD262264:BGE262264 BPZ262264:BQA262264 BZV262264:BZW262264 CJR262264:CJS262264 CTN262264:CTO262264 DDJ262264:DDK262264 DNF262264:DNG262264 DXB262264:DXC262264 EGX262264:EGY262264 EQT262264:EQU262264 FAP262264:FAQ262264 FKL262264:FKM262264 FUH262264:FUI262264 GED262264:GEE262264 GNZ262264:GOA262264 GXV262264:GXW262264 HHR262264:HHS262264 HRN262264:HRO262264 IBJ262264:IBK262264 ILF262264:ILG262264 IVB262264:IVC262264 JEX262264:JEY262264 JOT262264:JOU262264 JYP262264:JYQ262264 KIL262264:KIM262264 KSH262264:KSI262264 LCD262264:LCE262264 LLZ262264:LMA262264 LVV262264:LVW262264 MFR262264:MFS262264 MPN262264:MPO262264 MZJ262264:MZK262264 NJF262264:NJG262264 NTB262264:NTC262264 OCX262264:OCY262264 OMT262264:OMU262264 OWP262264:OWQ262264 PGL262264:PGM262264 PQH262264:PQI262264 QAD262264:QAE262264 QJZ262264:QKA262264 QTV262264:QTW262264 RDR262264:RDS262264 RNN262264:RNO262264 RXJ262264:RXK262264 SHF262264:SHG262264 SRB262264:SRC262264 TAX262264:TAY262264 TKT262264:TKU262264 TUP262264:TUQ262264 UEL262264:UEM262264 UOH262264:UOI262264 UYD262264:UYE262264 VHZ262264:VIA262264 VRV262264:VRW262264 WBR262264:WBS262264 WLN262264:WLO262264 WVJ262264:WVK262264 B327800:C327800 IX327800:IY327800 ST327800:SU327800 ACP327800:ACQ327800 AML327800:AMM327800 AWH327800:AWI327800 BGD327800:BGE327800 BPZ327800:BQA327800 BZV327800:BZW327800 CJR327800:CJS327800 CTN327800:CTO327800 DDJ327800:DDK327800 DNF327800:DNG327800 DXB327800:DXC327800 EGX327800:EGY327800 EQT327800:EQU327800 FAP327800:FAQ327800 FKL327800:FKM327800 FUH327800:FUI327800 GED327800:GEE327800 GNZ327800:GOA327800 GXV327800:GXW327800 HHR327800:HHS327800 HRN327800:HRO327800 IBJ327800:IBK327800 ILF327800:ILG327800 IVB327800:IVC327800 JEX327800:JEY327800 JOT327800:JOU327800 JYP327800:JYQ327800 KIL327800:KIM327800 KSH327800:KSI327800 LCD327800:LCE327800 LLZ327800:LMA327800 LVV327800:LVW327800 MFR327800:MFS327800 MPN327800:MPO327800 MZJ327800:MZK327800 NJF327800:NJG327800 NTB327800:NTC327800 OCX327800:OCY327800 OMT327800:OMU327800 OWP327800:OWQ327800 PGL327800:PGM327800 PQH327800:PQI327800 QAD327800:QAE327800 QJZ327800:QKA327800 QTV327800:QTW327800 RDR327800:RDS327800 RNN327800:RNO327800 RXJ327800:RXK327800 SHF327800:SHG327800 SRB327800:SRC327800 TAX327800:TAY327800 TKT327800:TKU327800 TUP327800:TUQ327800 UEL327800:UEM327800 UOH327800:UOI327800 UYD327800:UYE327800 VHZ327800:VIA327800 VRV327800:VRW327800 WBR327800:WBS327800 WLN327800:WLO327800 WVJ327800:WVK327800 B393336:C393336 IX393336:IY393336 ST393336:SU393336 ACP393336:ACQ393336 AML393336:AMM393336 AWH393336:AWI393336 BGD393336:BGE393336 BPZ393336:BQA393336 BZV393336:BZW393336 CJR393336:CJS393336 CTN393336:CTO393336 DDJ393336:DDK393336 DNF393336:DNG393336 DXB393336:DXC393336 EGX393336:EGY393336 EQT393336:EQU393336 FAP393336:FAQ393336 FKL393336:FKM393336 FUH393336:FUI393336 GED393336:GEE393336 GNZ393336:GOA393336 GXV393336:GXW393336 HHR393336:HHS393336 HRN393336:HRO393336 IBJ393336:IBK393336 ILF393336:ILG393336 IVB393336:IVC393336 JEX393336:JEY393336 JOT393336:JOU393336 JYP393336:JYQ393336 KIL393336:KIM393336 KSH393336:KSI393336 LCD393336:LCE393336 LLZ393336:LMA393336 LVV393336:LVW393336 MFR393336:MFS393336 MPN393336:MPO393336 MZJ393336:MZK393336 NJF393336:NJG393336 NTB393336:NTC393336 OCX393336:OCY393336 OMT393336:OMU393336 OWP393336:OWQ393336 PGL393336:PGM393336 PQH393336:PQI393336 QAD393336:QAE393336 QJZ393336:QKA393336 QTV393336:QTW393336 RDR393336:RDS393336 RNN393336:RNO393336 RXJ393336:RXK393336 SHF393336:SHG393336 SRB393336:SRC393336 TAX393336:TAY393336 TKT393336:TKU393336 TUP393336:TUQ393336 UEL393336:UEM393336 UOH393336:UOI393336 UYD393336:UYE393336 VHZ393336:VIA393336 VRV393336:VRW393336 WBR393336:WBS393336 WLN393336:WLO393336 WVJ393336:WVK393336 B458872:C458872 IX458872:IY458872 ST458872:SU458872 ACP458872:ACQ458872 AML458872:AMM458872 AWH458872:AWI458872 BGD458872:BGE458872 BPZ458872:BQA458872 BZV458872:BZW458872 CJR458872:CJS458872 CTN458872:CTO458872 DDJ458872:DDK458872 DNF458872:DNG458872 DXB458872:DXC458872 EGX458872:EGY458872 EQT458872:EQU458872 FAP458872:FAQ458872 FKL458872:FKM458872 FUH458872:FUI458872 GED458872:GEE458872 GNZ458872:GOA458872 GXV458872:GXW458872 HHR458872:HHS458872 HRN458872:HRO458872 IBJ458872:IBK458872 ILF458872:ILG458872 IVB458872:IVC458872 JEX458872:JEY458872 JOT458872:JOU458872 JYP458872:JYQ458872 KIL458872:KIM458872 KSH458872:KSI458872 LCD458872:LCE458872 LLZ458872:LMA458872 LVV458872:LVW458872 MFR458872:MFS458872 MPN458872:MPO458872 MZJ458872:MZK458872 NJF458872:NJG458872 NTB458872:NTC458872 OCX458872:OCY458872 OMT458872:OMU458872 OWP458872:OWQ458872 PGL458872:PGM458872 PQH458872:PQI458872 QAD458872:QAE458872 QJZ458872:QKA458872 QTV458872:QTW458872 RDR458872:RDS458872 RNN458872:RNO458872 RXJ458872:RXK458872 SHF458872:SHG458872 SRB458872:SRC458872 TAX458872:TAY458872 TKT458872:TKU458872 TUP458872:TUQ458872 UEL458872:UEM458872 UOH458872:UOI458872 UYD458872:UYE458872 VHZ458872:VIA458872 VRV458872:VRW458872 WBR458872:WBS458872 WLN458872:WLO458872 WVJ458872:WVK458872 B524408:C524408 IX524408:IY524408 ST524408:SU524408 ACP524408:ACQ524408 AML524408:AMM524408 AWH524408:AWI524408 BGD524408:BGE524408 BPZ524408:BQA524408 BZV524408:BZW524408 CJR524408:CJS524408 CTN524408:CTO524408 DDJ524408:DDK524408 DNF524408:DNG524408 DXB524408:DXC524408 EGX524408:EGY524408 EQT524408:EQU524408 FAP524408:FAQ524408 FKL524408:FKM524408 FUH524408:FUI524408 GED524408:GEE524408 GNZ524408:GOA524408 GXV524408:GXW524408 HHR524408:HHS524408 HRN524408:HRO524408 IBJ524408:IBK524408 ILF524408:ILG524408 IVB524408:IVC524408 JEX524408:JEY524408 JOT524408:JOU524408 JYP524408:JYQ524408 KIL524408:KIM524408 KSH524408:KSI524408 LCD524408:LCE524408 LLZ524408:LMA524408 LVV524408:LVW524408 MFR524408:MFS524408 MPN524408:MPO524408 MZJ524408:MZK524408 NJF524408:NJG524408 NTB524408:NTC524408 OCX524408:OCY524408 OMT524408:OMU524408 OWP524408:OWQ524408 PGL524408:PGM524408 PQH524408:PQI524408 QAD524408:QAE524408 QJZ524408:QKA524408 QTV524408:QTW524408 RDR524408:RDS524408 RNN524408:RNO524408 RXJ524408:RXK524408 SHF524408:SHG524408 SRB524408:SRC524408 TAX524408:TAY524408 TKT524408:TKU524408 TUP524408:TUQ524408 UEL524408:UEM524408 UOH524408:UOI524408 UYD524408:UYE524408 VHZ524408:VIA524408 VRV524408:VRW524408 WBR524408:WBS524408 WLN524408:WLO524408 WVJ524408:WVK524408 B589944:C589944 IX589944:IY589944 ST589944:SU589944 ACP589944:ACQ589944 AML589944:AMM589944 AWH589944:AWI589944 BGD589944:BGE589944 BPZ589944:BQA589944 BZV589944:BZW589944 CJR589944:CJS589944 CTN589944:CTO589944 DDJ589944:DDK589944 DNF589944:DNG589944 DXB589944:DXC589944 EGX589944:EGY589944 EQT589944:EQU589944 FAP589944:FAQ589944 FKL589944:FKM589944 FUH589944:FUI589944 GED589944:GEE589944 GNZ589944:GOA589944 GXV589944:GXW589944 HHR589944:HHS589944 HRN589944:HRO589944 IBJ589944:IBK589944 ILF589944:ILG589944 IVB589944:IVC589944 JEX589944:JEY589944 JOT589944:JOU589944 JYP589944:JYQ589944 KIL589944:KIM589944 KSH589944:KSI589944 LCD589944:LCE589944 LLZ589944:LMA589944 LVV589944:LVW589944 MFR589944:MFS589944 MPN589944:MPO589944 MZJ589944:MZK589944 NJF589944:NJG589944 NTB589944:NTC589944 OCX589944:OCY589944 OMT589944:OMU589944 OWP589944:OWQ589944 PGL589944:PGM589944 PQH589944:PQI589944 QAD589944:QAE589944 QJZ589944:QKA589944 QTV589944:QTW589944 RDR589944:RDS589944 RNN589944:RNO589944 RXJ589944:RXK589944 SHF589944:SHG589944 SRB589944:SRC589944 TAX589944:TAY589944 TKT589944:TKU589944 TUP589944:TUQ589944 UEL589944:UEM589944 UOH589944:UOI589944 UYD589944:UYE589944 VHZ589944:VIA589944 VRV589944:VRW589944 WBR589944:WBS589944 WLN589944:WLO589944 WVJ589944:WVK589944 B655480:C655480 IX655480:IY655480 ST655480:SU655480 ACP655480:ACQ655480 AML655480:AMM655480 AWH655480:AWI655480 BGD655480:BGE655480 BPZ655480:BQA655480 BZV655480:BZW655480 CJR655480:CJS655480 CTN655480:CTO655480 DDJ655480:DDK655480 DNF655480:DNG655480 DXB655480:DXC655480 EGX655480:EGY655480 EQT655480:EQU655480 FAP655480:FAQ655480 FKL655480:FKM655480 FUH655480:FUI655480 GED655480:GEE655480 GNZ655480:GOA655480 GXV655480:GXW655480 HHR655480:HHS655480 HRN655480:HRO655480 IBJ655480:IBK655480 ILF655480:ILG655480 IVB655480:IVC655480 JEX655480:JEY655480 JOT655480:JOU655480 JYP655480:JYQ655480 KIL655480:KIM655480 KSH655480:KSI655480 LCD655480:LCE655480 LLZ655480:LMA655480 LVV655480:LVW655480 MFR655480:MFS655480 MPN655480:MPO655480 MZJ655480:MZK655480 NJF655480:NJG655480 NTB655480:NTC655480 OCX655480:OCY655480 OMT655480:OMU655480 OWP655480:OWQ655480 PGL655480:PGM655480 PQH655480:PQI655480 QAD655480:QAE655480 QJZ655480:QKA655480 QTV655480:QTW655480 RDR655480:RDS655480 RNN655480:RNO655480 RXJ655480:RXK655480 SHF655480:SHG655480 SRB655480:SRC655480 TAX655480:TAY655480 TKT655480:TKU655480 TUP655480:TUQ655480 UEL655480:UEM655480 UOH655480:UOI655480 UYD655480:UYE655480 VHZ655480:VIA655480 VRV655480:VRW655480 WBR655480:WBS655480 WLN655480:WLO655480 WVJ655480:WVK655480 B721016:C721016 IX721016:IY721016 ST721016:SU721016 ACP721016:ACQ721016 AML721016:AMM721016 AWH721016:AWI721016 BGD721016:BGE721016 BPZ721016:BQA721016 BZV721016:BZW721016 CJR721016:CJS721016 CTN721016:CTO721016 DDJ721016:DDK721016 DNF721016:DNG721016 DXB721016:DXC721016 EGX721016:EGY721016 EQT721016:EQU721016 FAP721016:FAQ721016 FKL721016:FKM721016 FUH721016:FUI721016 GED721016:GEE721016 GNZ721016:GOA721016 GXV721016:GXW721016 HHR721016:HHS721016 HRN721016:HRO721016 IBJ721016:IBK721016 ILF721016:ILG721016 IVB721016:IVC721016 JEX721016:JEY721016 JOT721016:JOU721016 JYP721016:JYQ721016 KIL721016:KIM721016 KSH721016:KSI721016 LCD721016:LCE721016 LLZ721016:LMA721016 LVV721016:LVW721016 MFR721016:MFS721016 MPN721016:MPO721016 MZJ721016:MZK721016 NJF721016:NJG721016 NTB721016:NTC721016 OCX721016:OCY721016 OMT721016:OMU721016 OWP721016:OWQ721016 PGL721016:PGM721016 PQH721016:PQI721016 QAD721016:QAE721016 QJZ721016:QKA721016 QTV721016:QTW721016 RDR721016:RDS721016 RNN721016:RNO721016 RXJ721016:RXK721016 SHF721016:SHG721016 SRB721016:SRC721016 TAX721016:TAY721016 TKT721016:TKU721016 TUP721016:TUQ721016 UEL721016:UEM721016 UOH721016:UOI721016 UYD721016:UYE721016 VHZ721016:VIA721016 VRV721016:VRW721016 WBR721016:WBS721016 WLN721016:WLO721016 WVJ721016:WVK721016 B786552:C786552 IX786552:IY786552 ST786552:SU786552 ACP786552:ACQ786552 AML786552:AMM786552 AWH786552:AWI786552 BGD786552:BGE786552 BPZ786552:BQA786552 BZV786552:BZW786552 CJR786552:CJS786552 CTN786552:CTO786552 DDJ786552:DDK786552 DNF786552:DNG786552 DXB786552:DXC786552 EGX786552:EGY786552 EQT786552:EQU786552 FAP786552:FAQ786552 FKL786552:FKM786552 FUH786552:FUI786552 GED786552:GEE786552 GNZ786552:GOA786552 GXV786552:GXW786552 HHR786552:HHS786552 HRN786552:HRO786552 IBJ786552:IBK786552 ILF786552:ILG786552 IVB786552:IVC786552 JEX786552:JEY786552 JOT786552:JOU786552 JYP786552:JYQ786552 KIL786552:KIM786552 KSH786552:KSI786552 LCD786552:LCE786552 LLZ786552:LMA786552 LVV786552:LVW786552 MFR786552:MFS786552 MPN786552:MPO786552 MZJ786552:MZK786552 NJF786552:NJG786552 NTB786552:NTC786552 OCX786552:OCY786552 OMT786552:OMU786552 OWP786552:OWQ786552 PGL786552:PGM786552 PQH786552:PQI786552 QAD786552:QAE786552 QJZ786552:QKA786552 QTV786552:QTW786552 RDR786552:RDS786552 RNN786552:RNO786552 RXJ786552:RXK786552 SHF786552:SHG786552 SRB786552:SRC786552 TAX786552:TAY786552 TKT786552:TKU786552 TUP786552:TUQ786552 UEL786552:UEM786552 UOH786552:UOI786552 UYD786552:UYE786552 VHZ786552:VIA786552 VRV786552:VRW786552 WBR786552:WBS786552 WLN786552:WLO786552 WVJ786552:WVK786552 B852088:C852088 IX852088:IY852088 ST852088:SU852088 ACP852088:ACQ852088 AML852088:AMM852088 AWH852088:AWI852088 BGD852088:BGE852088 BPZ852088:BQA852088 BZV852088:BZW852088 CJR852088:CJS852088 CTN852088:CTO852088 DDJ852088:DDK852088 DNF852088:DNG852088 DXB852088:DXC852088 EGX852088:EGY852088 EQT852088:EQU852088 FAP852088:FAQ852088 FKL852088:FKM852088 FUH852088:FUI852088 GED852088:GEE852088 GNZ852088:GOA852088 GXV852088:GXW852088 HHR852088:HHS852088 HRN852088:HRO852088 IBJ852088:IBK852088 ILF852088:ILG852088 IVB852088:IVC852088 JEX852088:JEY852088 JOT852088:JOU852088 JYP852088:JYQ852088 KIL852088:KIM852088 KSH852088:KSI852088 LCD852088:LCE852088 LLZ852088:LMA852088 LVV852088:LVW852088 MFR852088:MFS852088 MPN852088:MPO852088 MZJ852088:MZK852088 NJF852088:NJG852088 NTB852088:NTC852088 OCX852088:OCY852088 OMT852088:OMU852088 OWP852088:OWQ852088 PGL852088:PGM852088 PQH852088:PQI852088 QAD852088:QAE852088 QJZ852088:QKA852088 QTV852088:QTW852088 RDR852088:RDS852088 RNN852088:RNO852088 RXJ852088:RXK852088 SHF852088:SHG852088 SRB852088:SRC852088 TAX852088:TAY852088 TKT852088:TKU852088 TUP852088:TUQ852088 UEL852088:UEM852088 UOH852088:UOI852088 UYD852088:UYE852088 VHZ852088:VIA852088 VRV852088:VRW852088 WBR852088:WBS852088 WLN852088:WLO852088 WVJ852088:WVK852088 B917624:C917624 IX917624:IY917624 ST917624:SU917624 ACP917624:ACQ917624 AML917624:AMM917624 AWH917624:AWI917624 BGD917624:BGE917624 BPZ917624:BQA917624 BZV917624:BZW917624 CJR917624:CJS917624 CTN917624:CTO917624 DDJ917624:DDK917624 DNF917624:DNG917624 DXB917624:DXC917624 EGX917624:EGY917624 EQT917624:EQU917624 FAP917624:FAQ917624 FKL917624:FKM917624 FUH917624:FUI917624 GED917624:GEE917624 GNZ917624:GOA917624 GXV917624:GXW917624 HHR917624:HHS917624 HRN917624:HRO917624 IBJ917624:IBK917624 ILF917624:ILG917624 IVB917624:IVC917624 JEX917624:JEY917624 JOT917624:JOU917624 JYP917624:JYQ917624 KIL917624:KIM917624 KSH917624:KSI917624 LCD917624:LCE917624 LLZ917624:LMA917624 LVV917624:LVW917624 MFR917624:MFS917624 MPN917624:MPO917624 MZJ917624:MZK917624 NJF917624:NJG917624 NTB917624:NTC917624 OCX917624:OCY917624 OMT917624:OMU917624 OWP917624:OWQ917624 PGL917624:PGM917624 PQH917624:PQI917624 QAD917624:QAE917624 QJZ917624:QKA917624 QTV917624:QTW917624 RDR917624:RDS917624 RNN917624:RNO917624 RXJ917624:RXK917624 SHF917624:SHG917624 SRB917624:SRC917624 TAX917624:TAY917624 TKT917624:TKU917624 TUP917624:TUQ917624 UEL917624:UEM917624 UOH917624:UOI917624 UYD917624:UYE917624 VHZ917624:VIA917624 VRV917624:VRW917624 WBR917624:WBS917624 WLN917624:WLO917624 WVJ917624:WVK917624 B983160:C983160 IX983160:IY983160 ST983160:SU983160 ACP983160:ACQ983160 AML983160:AMM983160 AWH983160:AWI983160 BGD983160:BGE983160 BPZ983160:BQA983160 BZV983160:BZW983160 CJR983160:CJS983160 CTN983160:CTO983160 DDJ983160:DDK983160 DNF983160:DNG983160 DXB983160:DXC983160 EGX983160:EGY983160 EQT983160:EQU983160 FAP983160:FAQ983160 FKL983160:FKM983160 FUH983160:FUI983160 GED983160:GEE983160 GNZ983160:GOA983160 GXV983160:GXW983160 HHR983160:HHS983160 HRN983160:HRO983160 IBJ983160:IBK983160 ILF983160:ILG983160 IVB983160:IVC983160 JEX983160:JEY983160 JOT983160:JOU983160 JYP983160:JYQ983160 KIL983160:KIM983160 KSH983160:KSI983160 LCD983160:LCE983160 LLZ983160:LMA983160 LVV983160:LVW983160 MFR983160:MFS983160 MPN983160:MPO983160 MZJ983160:MZK983160 NJF983160:NJG983160 NTB983160:NTC983160 OCX983160:OCY983160 OMT983160:OMU983160 OWP983160:OWQ983160 PGL983160:PGM983160 PQH983160:PQI983160 QAD983160:QAE983160 QJZ983160:QKA983160 QTV983160:QTW983160 RDR983160:RDS983160 RNN983160:RNO983160 RXJ983160:RXK983160 SHF983160:SHG983160 SRB983160:SRC983160 TAX983160:TAY983160 TKT983160:TKU983160 TUP983160:TUQ983160 UEL983160:UEM983160 UOH983160:UOI983160 UYD983160:UYE983160 VHZ983160:VIA983160 VRV983160:VRW983160 WBR983160:WBS983160 WLN983160:WLO983160 WVJ983160:WVK983160 B134:C134 IX134:IY134 ST134:SU134 ACP134:ACQ134 AML134:AMM134 AWH134:AWI134 BGD134:BGE134 BPZ134:BQA134 BZV134:BZW134 CJR134:CJS134 CTN134:CTO134 DDJ134:DDK134 DNF134:DNG134 DXB134:DXC134 EGX134:EGY134 EQT134:EQU134 FAP134:FAQ134 FKL134:FKM134 FUH134:FUI134 GED134:GEE134 GNZ134:GOA134 GXV134:GXW134 HHR134:HHS134 HRN134:HRO134 IBJ134:IBK134 ILF134:ILG134 IVB134:IVC134 JEX134:JEY134 JOT134:JOU134 JYP134:JYQ134 KIL134:KIM134 KSH134:KSI134 LCD134:LCE134 LLZ134:LMA134 LVV134:LVW134 MFR134:MFS134 MPN134:MPO134 MZJ134:MZK134 NJF134:NJG134 NTB134:NTC134 OCX134:OCY134 OMT134:OMU134 OWP134:OWQ134 PGL134:PGM134 PQH134:PQI134 QAD134:QAE134 QJZ134:QKA134 QTV134:QTW134 RDR134:RDS134 RNN134:RNO134 RXJ134:RXK134 SHF134:SHG134 SRB134:SRC134 TAX134:TAY134 TKT134:TKU134 TUP134:TUQ134 UEL134:UEM134 UOH134:UOI134 UYD134:UYE134 VHZ134:VIA134 VRV134:VRW134 WBR134:WBS134 WLN134:WLO134 WVJ134:WVK134 B65670:C65670 IX65670:IY65670 ST65670:SU65670 ACP65670:ACQ65670 AML65670:AMM65670 AWH65670:AWI65670 BGD65670:BGE65670 BPZ65670:BQA65670 BZV65670:BZW65670 CJR65670:CJS65670 CTN65670:CTO65670 DDJ65670:DDK65670 DNF65670:DNG65670 DXB65670:DXC65670 EGX65670:EGY65670 EQT65670:EQU65670 FAP65670:FAQ65670 FKL65670:FKM65670 FUH65670:FUI65670 GED65670:GEE65670 GNZ65670:GOA65670 GXV65670:GXW65670 HHR65670:HHS65670 HRN65670:HRO65670 IBJ65670:IBK65670 ILF65670:ILG65670 IVB65670:IVC65670 JEX65670:JEY65670 JOT65670:JOU65670 JYP65670:JYQ65670 KIL65670:KIM65670 KSH65670:KSI65670 LCD65670:LCE65670 LLZ65670:LMA65670 LVV65670:LVW65670 MFR65670:MFS65670 MPN65670:MPO65670 MZJ65670:MZK65670 NJF65670:NJG65670 NTB65670:NTC65670 OCX65670:OCY65670 OMT65670:OMU65670 OWP65670:OWQ65670 PGL65670:PGM65670 PQH65670:PQI65670 QAD65670:QAE65670 QJZ65670:QKA65670 QTV65670:QTW65670 RDR65670:RDS65670 RNN65670:RNO65670 RXJ65670:RXK65670 SHF65670:SHG65670 SRB65670:SRC65670 TAX65670:TAY65670 TKT65670:TKU65670 TUP65670:TUQ65670 UEL65670:UEM65670 UOH65670:UOI65670 UYD65670:UYE65670 VHZ65670:VIA65670 VRV65670:VRW65670 WBR65670:WBS65670 WLN65670:WLO65670 WVJ65670:WVK65670 B131206:C131206 IX131206:IY131206 ST131206:SU131206 ACP131206:ACQ131206 AML131206:AMM131206 AWH131206:AWI131206 BGD131206:BGE131206 BPZ131206:BQA131206 BZV131206:BZW131206 CJR131206:CJS131206 CTN131206:CTO131206 DDJ131206:DDK131206 DNF131206:DNG131206 DXB131206:DXC131206 EGX131206:EGY131206 EQT131206:EQU131206 FAP131206:FAQ131206 FKL131206:FKM131206 FUH131206:FUI131206 GED131206:GEE131206 GNZ131206:GOA131206 GXV131206:GXW131206 HHR131206:HHS131206 HRN131206:HRO131206 IBJ131206:IBK131206 ILF131206:ILG131206 IVB131206:IVC131206 JEX131206:JEY131206 JOT131206:JOU131206 JYP131206:JYQ131206 KIL131206:KIM131206 KSH131206:KSI131206 LCD131206:LCE131206 LLZ131206:LMA131206 LVV131206:LVW131206 MFR131206:MFS131206 MPN131206:MPO131206 MZJ131206:MZK131206 NJF131206:NJG131206 NTB131206:NTC131206 OCX131206:OCY131206 OMT131206:OMU131206 OWP131206:OWQ131206 PGL131206:PGM131206 PQH131206:PQI131206 QAD131206:QAE131206 QJZ131206:QKA131206 QTV131206:QTW131206 RDR131206:RDS131206 RNN131206:RNO131206 RXJ131206:RXK131206 SHF131206:SHG131206 SRB131206:SRC131206 TAX131206:TAY131206 TKT131206:TKU131206 TUP131206:TUQ131206 UEL131206:UEM131206 UOH131206:UOI131206 UYD131206:UYE131206 VHZ131206:VIA131206 VRV131206:VRW131206 WBR131206:WBS131206 WLN131206:WLO131206 WVJ131206:WVK131206 B196742:C196742 IX196742:IY196742 ST196742:SU196742 ACP196742:ACQ196742 AML196742:AMM196742 AWH196742:AWI196742 BGD196742:BGE196742 BPZ196742:BQA196742 BZV196742:BZW196742 CJR196742:CJS196742 CTN196742:CTO196742 DDJ196742:DDK196742 DNF196742:DNG196742 DXB196742:DXC196742 EGX196742:EGY196742 EQT196742:EQU196742 FAP196742:FAQ196742 FKL196742:FKM196742 FUH196742:FUI196742 GED196742:GEE196742 GNZ196742:GOA196742 GXV196742:GXW196742 HHR196742:HHS196742 HRN196742:HRO196742 IBJ196742:IBK196742 ILF196742:ILG196742 IVB196742:IVC196742 JEX196742:JEY196742 JOT196742:JOU196742 JYP196742:JYQ196742 KIL196742:KIM196742 KSH196742:KSI196742 LCD196742:LCE196742 LLZ196742:LMA196742 LVV196742:LVW196742 MFR196742:MFS196742 MPN196742:MPO196742 MZJ196742:MZK196742 NJF196742:NJG196742 NTB196742:NTC196742 OCX196742:OCY196742 OMT196742:OMU196742 OWP196742:OWQ196742 PGL196742:PGM196742 PQH196742:PQI196742 QAD196742:QAE196742 QJZ196742:QKA196742 QTV196742:QTW196742 RDR196742:RDS196742 RNN196742:RNO196742 RXJ196742:RXK196742 SHF196742:SHG196742 SRB196742:SRC196742 TAX196742:TAY196742 TKT196742:TKU196742 TUP196742:TUQ196742 UEL196742:UEM196742 UOH196742:UOI196742 UYD196742:UYE196742 VHZ196742:VIA196742 VRV196742:VRW196742 WBR196742:WBS196742 WLN196742:WLO196742 WVJ196742:WVK196742 B262278:C262278 IX262278:IY262278 ST262278:SU262278 ACP262278:ACQ262278 AML262278:AMM262278 AWH262278:AWI262278 BGD262278:BGE262278 BPZ262278:BQA262278 BZV262278:BZW262278 CJR262278:CJS262278 CTN262278:CTO262278 DDJ262278:DDK262278 DNF262278:DNG262278 DXB262278:DXC262278 EGX262278:EGY262278 EQT262278:EQU262278 FAP262278:FAQ262278 FKL262278:FKM262278 FUH262278:FUI262278 GED262278:GEE262278 GNZ262278:GOA262278 GXV262278:GXW262278 HHR262278:HHS262278 HRN262278:HRO262278 IBJ262278:IBK262278 ILF262278:ILG262278 IVB262278:IVC262278 JEX262278:JEY262278 JOT262278:JOU262278 JYP262278:JYQ262278 KIL262278:KIM262278 KSH262278:KSI262278 LCD262278:LCE262278 LLZ262278:LMA262278 LVV262278:LVW262278 MFR262278:MFS262278 MPN262278:MPO262278 MZJ262278:MZK262278 NJF262278:NJG262278 NTB262278:NTC262278 OCX262278:OCY262278 OMT262278:OMU262278 OWP262278:OWQ262278 PGL262278:PGM262278 PQH262278:PQI262278 QAD262278:QAE262278 QJZ262278:QKA262278 QTV262278:QTW262278 RDR262278:RDS262278 RNN262278:RNO262278 RXJ262278:RXK262278 SHF262278:SHG262278 SRB262278:SRC262278 TAX262278:TAY262278 TKT262278:TKU262278 TUP262278:TUQ262278 UEL262278:UEM262278 UOH262278:UOI262278 UYD262278:UYE262278 VHZ262278:VIA262278 VRV262278:VRW262278 WBR262278:WBS262278 WLN262278:WLO262278 WVJ262278:WVK262278 B327814:C327814 IX327814:IY327814 ST327814:SU327814 ACP327814:ACQ327814 AML327814:AMM327814 AWH327814:AWI327814 BGD327814:BGE327814 BPZ327814:BQA327814 BZV327814:BZW327814 CJR327814:CJS327814 CTN327814:CTO327814 DDJ327814:DDK327814 DNF327814:DNG327814 DXB327814:DXC327814 EGX327814:EGY327814 EQT327814:EQU327814 FAP327814:FAQ327814 FKL327814:FKM327814 FUH327814:FUI327814 GED327814:GEE327814 GNZ327814:GOA327814 GXV327814:GXW327814 HHR327814:HHS327814 HRN327814:HRO327814 IBJ327814:IBK327814 ILF327814:ILG327814 IVB327814:IVC327814 JEX327814:JEY327814 JOT327814:JOU327814 JYP327814:JYQ327814 KIL327814:KIM327814 KSH327814:KSI327814 LCD327814:LCE327814 LLZ327814:LMA327814 LVV327814:LVW327814 MFR327814:MFS327814 MPN327814:MPO327814 MZJ327814:MZK327814 NJF327814:NJG327814 NTB327814:NTC327814 OCX327814:OCY327814 OMT327814:OMU327814 OWP327814:OWQ327814 PGL327814:PGM327814 PQH327814:PQI327814 QAD327814:QAE327814 QJZ327814:QKA327814 QTV327814:QTW327814 RDR327814:RDS327814 RNN327814:RNO327814 RXJ327814:RXK327814 SHF327814:SHG327814 SRB327814:SRC327814 TAX327814:TAY327814 TKT327814:TKU327814 TUP327814:TUQ327814 UEL327814:UEM327814 UOH327814:UOI327814 UYD327814:UYE327814 VHZ327814:VIA327814 VRV327814:VRW327814 WBR327814:WBS327814 WLN327814:WLO327814 WVJ327814:WVK327814 B393350:C393350 IX393350:IY393350 ST393350:SU393350 ACP393350:ACQ393350 AML393350:AMM393350 AWH393350:AWI393350 BGD393350:BGE393350 BPZ393350:BQA393350 BZV393350:BZW393350 CJR393350:CJS393350 CTN393350:CTO393350 DDJ393350:DDK393350 DNF393350:DNG393350 DXB393350:DXC393350 EGX393350:EGY393350 EQT393350:EQU393350 FAP393350:FAQ393350 FKL393350:FKM393350 FUH393350:FUI393350 GED393350:GEE393350 GNZ393350:GOA393350 GXV393350:GXW393350 HHR393350:HHS393350 HRN393350:HRO393350 IBJ393350:IBK393350 ILF393350:ILG393350 IVB393350:IVC393350 JEX393350:JEY393350 JOT393350:JOU393350 JYP393350:JYQ393350 KIL393350:KIM393350 KSH393350:KSI393350 LCD393350:LCE393350 LLZ393350:LMA393350 LVV393350:LVW393350 MFR393350:MFS393350 MPN393350:MPO393350 MZJ393350:MZK393350 NJF393350:NJG393350 NTB393350:NTC393350 OCX393350:OCY393350 OMT393350:OMU393350 OWP393350:OWQ393350 PGL393350:PGM393350 PQH393350:PQI393350 QAD393350:QAE393350 QJZ393350:QKA393350 QTV393350:QTW393350 RDR393350:RDS393350 RNN393350:RNO393350 RXJ393350:RXK393350 SHF393350:SHG393350 SRB393350:SRC393350 TAX393350:TAY393350 TKT393350:TKU393350 TUP393350:TUQ393350 UEL393350:UEM393350 UOH393350:UOI393350 UYD393350:UYE393350 VHZ393350:VIA393350 VRV393350:VRW393350 WBR393350:WBS393350 WLN393350:WLO393350 WVJ393350:WVK393350 B458886:C458886 IX458886:IY458886 ST458886:SU458886 ACP458886:ACQ458886 AML458886:AMM458886 AWH458886:AWI458886 BGD458886:BGE458886 BPZ458886:BQA458886 BZV458886:BZW458886 CJR458886:CJS458886 CTN458886:CTO458886 DDJ458886:DDK458886 DNF458886:DNG458886 DXB458886:DXC458886 EGX458886:EGY458886 EQT458886:EQU458886 FAP458886:FAQ458886 FKL458886:FKM458886 FUH458886:FUI458886 GED458886:GEE458886 GNZ458886:GOA458886 GXV458886:GXW458886 HHR458886:HHS458886 HRN458886:HRO458886 IBJ458886:IBK458886 ILF458886:ILG458886 IVB458886:IVC458886 JEX458886:JEY458886 JOT458886:JOU458886 JYP458886:JYQ458886 KIL458886:KIM458886 KSH458886:KSI458886 LCD458886:LCE458886 LLZ458886:LMA458886 LVV458886:LVW458886 MFR458886:MFS458886 MPN458886:MPO458886 MZJ458886:MZK458886 NJF458886:NJG458886 NTB458886:NTC458886 OCX458886:OCY458886 OMT458886:OMU458886 OWP458886:OWQ458886 PGL458886:PGM458886 PQH458886:PQI458886 QAD458886:QAE458886 QJZ458886:QKA458886 QTV458886:QTW458886 RDR458886:RDS458886 RNN458886:RNO458886 RXJ458886:RXK458886 SHF458886:SHG458886 SRB458886:SRC458886 TAX458886:TAY458886 TKT458886:TKU458886 TUP458886:TUQ458886 UEL458886:UEM458886 UOH458886:UOI458886 UYD458886:UYE458886 VHZ458886:VIA458886 VRV458886:VRW458886 WBR458886:WBS458886 WLN458886:WLO458886 WVJ458886:WVK458886 B524422:C524422 IX524422:IY524422 ST524422:SU524422 ACP524422:ACQ524422 AML524422:AMM524422 AWH524422:AWI524422 BGD524422:BGE524422 BPZ524422:BQA524422 BZV524422:BZW524422 CJR524422:CJS524422 CTN524422:CTO524422 DDJ524422:DDK524422 DNF524422:DNG524422 DXB524422:DXC524422 EGX524422:EGY524422 EQT524422:EQU524422 FAP524422:FAQ524422 FKL524422:FKM524422 FUH524422:FUI524422 GED524422:GEE524422 GNZ524422:GOA524422 GXV524422:GXW524422 HHR524422:HHS524422 HRN524422:HRO524422 IBJ524422:IBK524422 ILF524422:ILG524422 IVB524422:IVC524422 JEX524422:JEY524422 JOT524422:JOU524422 JYP524422:JYQ524422 KIL524422:KIM524422 KSH524422:KSI524422 LCD524422:LCE524422 LLZ524422:LMA524422 LVV524422:LVW524422 MFR524422:MFS524422 MPN524422:MPO524422 MZJ524422:MZK524422 NJF524422:NJG524422 NTB524422:NTC524422 OCX524422:OCY524422 OMT524422:OMU524422 OWP524422:OWQ524422 PGL524422:PGM524422 PQH524422:PQI524422 QAD524422:QAE524422 QJZ524422:QKA524422 QTV524422:QTW524422 RDR524422:RDS524422 RNN524422:RNO524422 RXJ524422:RXK524422 SHF524422:SHG524422 SRB524422:SRC524422 TAX524422:TAY524422 TKT524422:TKU524422 TUP524422:TUQ524422 UEL524422:UEM524422 UOH524422:UOI524422 UYD524422:UYE524422 VHZ524422:VIA524422 VRV524422:VRW524422 WBR524422:WBS524422 WLN524422:WLO524422 WVJ524422:WVK524422 B589958:C589958 IX589958:IY589958 ST589958:SU589958 ACP589958:ACQ589958 AML589958:AMM589958 AWH589958:AWI589958 BGD589958:BGE589958 BPZ589958:BQA589958 BZV589958:BZW589958 CJR589958:CJS589958 CTN589958:CTO589958 DDJ589958:DDK589958 DNF589958:DNG589958 DXB589958:DXC589958 EGX589958:EGY589958 EQT589958:EQU589958 FAP589958:FAQ589958 FKL589958:FKM589958 FUH589958:FUI589958 GED589958:GEE589958 GNZ589958:GOA589958 GXV589958:GXW589958 HHR589958:HHS589958 HRN589958:HRO589958 IBJ589958:IBK589958 ILF589958:ILG589958 IVB589958:IVC589958 JEX589958:JEY589958 JOT589958:JOU589958 JYP589958:JYQ589958 KIL589958:KIM589958 KSH589958:KSI589958 LCD589958:LCE589958 LLZ589958:LMA589958 LVV589958:LVW589958 MFR589958:MFS589958 MPN589958:MPO589958 MZJ589958:MZK589958 NJF589958:NJG589958 NTB589958:NTC589958 OCX589958:OCY589958 OMT589958:OMU589958 OWP589958:OWQ589958 PGL589958:PGM589958 PQH589958:PQI589958 QAD589958:QAE589958 QJZ589958:QKA589958 QTV589958:QTW589958 RDR589958:RDS589958 RNN589958:RNO589958 RXJ589958:RXK589958 SHF589958:SHG589958 SRB589958:SRC589958 TAX589958:TAY589958 TKT589958:TKU589958 TUP589958:TUQ589958 UEL589958:UEM589958 UOH589958:UOI589958 UYD589958:UYE589958 VHZ589958:VIA589958 VRV589958:VRW589958 WBR589958:WBS589958 WLN589958:WLO589958 WVJ589958:WVK589958 B655494:C655494 IX655494:IY655494 ST655494:SU655494 ACP655494:ACQ655494 AML655494:AMM655494 AWH655494:AWI655494 BGD655494:BGE655494 BPZ655494:BQA655494 BZV655494:BZW655494 CJR655494:CJS655494 CTN655494:CTO655494 DDJ655494:DDK655494 DNF655494:DNG655494 DXB655494:DXC655494 EGX655494:EGY655494 EQT655494:EQU655494 FAP655494:FAQ655494 FKL655494:FKM655494 FUH655494:FUI655494 GED655494:GEE655494 GNZ655494:GOA655494 GXV655494:GXW655494 HHR655494:HHS655494 HRN655494:HRO655494 IBJ655494:IBK655494 ILF655494:ILG655494 IVB655494:IVC655494 JEX655494:JEY655494 JOT655494:JOU655494 JYP655494:JYQ655494 KIL655494:KIM655494 KSH655494:KSI655494 LCD655494:LCE655494 LLZ655494:LMA655494 LVV655494:LVW655494 MFR655494:MFS655494 MPN655494:MPO655494 MZJ655494:MZK655494 NJF655494:NJG655494 NTB655494:NTC655494 OCX655494:OCY655494 OMT655494:OMU655494 OWP655494:OWQ655494 PGL655494:PGM655494 PQH655494:PQI655494 QAD655494:QAE655494 QJZ655494:QKA655494 QTV655494:QTW655494 RDR655494:RDS655494 RNN655494:RNO655494 RXJ655494:RXK655494 SHF655494:SHG655494 SRB655494:SRC655494 TAX655494:TAY655494 TKT655494:TKU655494 TUP655494:TUQ655494 UEL655494:UEM655494 UOH655494:UOI655494 UYD655494:UYE655494 VHZ655494:VIA655494 VRV655494:VRW655494 WBR655494:WBS655494 WLN655494:WLO655494 WVJ655494:WVK655494 B721030:C721030 IX721030:IY721030 ST721030:SU721030 ACP721030:ACQ721030 AML721030:AMM721030 AWH721030:AWI721030 BGD721030:BGE721030 BPZ721030:BQA721030 BZV721030:BZW721030 CJR721030:CJS721030 CTN721030:CTO721030 DDJ721030:DDK721030 DNF721030:DNG721030 DXB721030:DXC721030 EGX721030:EGY721030 EQT721030:EQU721030 FAP721030:FAQ721030 FKL721030:FKM721030 FUH721030:FUI721030 GED721030:GEE721030 GNZ721030:GOA721030 GXV721030:GXW721030 HHR721030:HHS721030 HRN721030:HRO721030 IBJ721030:IBK721030 ILF721030:ILG721030 IVB721030:IVC721030 JEX721030:JEY721030 JOT721030:JOU721030 JYP721030:JYQ721030 KIL721030:KIM721030 KSH721030:KSI721030 LCD721030:LCE721030 LLZ721030:LMA721030 LVV721030:LVW721030 MFR721030:MFS721030 MPN721030:MPO721030 MZJ721030:MZK721030 NJF721030:NJG721030 NTB721030:NTC721030 OCX721030:OCY721030 OMT721030:OMU721030 OWP721030:OWQ721030 PGL721030:PGM721030 PQH721030:PQI721030 QAD721030:QAE721030 QJZ721030:QKA721030 QTV721030:QTW721030 RDR721030:RDS721030 RNN721030:RNO721030 RXJ721030:RXK721030 SHF721030:SHG721030 SRB721030:SRC721030 TAX721030:TAY721030 TKT721030:TKU721030 TUP721030:TUQ721030 UEL721030:UEM721030 UOH721030:UOI721030 UYD721030:UYE721030 VHZ721030:VIA721030 VRV721030:VRW721030 WBR721030:WBS721030 WLN721030:WLO721030 WVJ721030:WVK721030 B786566:C786566 IX786566:IY786566 ST786566:SU786566 ACP786566:ACQ786566 AML786566:AMM786566 AWH786566:AWI786566 BGD786566:BGE786566 BPZ786566:BQA786566 BZV786566:BZW786566 CJR786566:CJS786566 CTN786566:CTO786566 DDJ786566:DDK786566 DNF786566:DNG786566 DXB786566:DXC786566 EGX786566:EGY786566 EQT786566:EQU786566 FAP786566:FAQ786566 FKL786566:FKM786566 FUH786566:FUI786566 GED786566:GEE786566 GNZ786566:GOA786566 GXV786566:GXW786566 HHR786566:HHS786566 HRN786566:HRO786566 IBJ786566:IBK786566 ILF786566:ILG786566 IVB786566:IVC786566 JEX786566:JEY786566 JOT786566:JOU786566 JYP786566:JYQ786566 KIL786566:KIM786566 KSH786566:KSI786566 LCD786566:LCE786566 LLZ786566:LMA786566 LVV786566:LVW786566 MFR786566:MFS786566 MPN786566:MPO786566 MZJ786566:MZK786566 NJF786566:NJG786566 NTB786566:NTC786566 OCX786566:OCY786566 OMT786566:OMU786566 OWP786566:OWQ786566 PGL786566:PGM786566 PQH786566:PQI786566 QAD786566:QAE786566 QJZ786566:QKA786566 QTV786566:QTW786566 RDR786566:RDS786566 RNN786566:RNO786566 RXJ786566:RXK786566 SHF786566:SHG786566 SRB786566:SRC786566 TAX786566:TAY786566 TKT786566:TKU786566 TUP786566:TUQ786566 UEL786566:UEM786566 UOH786566:UOI786566 UYD786566:UYE786566 VHZ786566:VIA786566 VRV786566:VRW786566 WBR786566:WBS786566 WLN786566:WLO786566 WVJ786566:WVK786566 B852102:C852102 IX852102:IY852102 ST852102:SU852102 ACP852102:ACQ852102 AML852102:AMM852102 AWH852102:AWI852102 BGD852102:BGE852102 BPZ852102:BQA852102 BZV852102:BZW852102 CJR852102:CJS852102 CTN852102:CTO852102 DDJ852102:DDK852102 DNF852102:DNG852102 DXB852102:DXC852102 EGX852102:EGY852102 EQT852102:EQU852102 FAP852102:FAQ852102 FKL852102:FKM852102 FUH852102:FUI852102 GED852102:GEE852102 GNZ852102:GOA852102 GXV852102:GXW852102 HHR852102:HHS852102 HRN852102:HRO852102 IBJ852102:IBK852102 ILF852102:ILG852102 IVB852102:IVC852102 JEX852102:JEY852102 JOT852102:JOU852102 JYP852102:JYQ852102 KIL852102:KIM852102 KSH852102:KSI852102 LCD852102:LCE852102 LLZ852102:LMA852102 LVV852102:LVW852102 MFR852102:MFS852102 MPN852102:MPO852102 MZJ852102:MZK852102 NJF852102:NJG852102 NTB852102:NTC852102 OCX852102:OCY852102 OMT852102:OMU852102 OWP852102:OWQ852102 PGL852102:PGM852102 PQH852102:PQI852102 QAD852102:QAE852102 QJZ852102:QKA852102 QTV852102:QTW852102 RDR852102:RDS852102 RNN852102:RNO852102 RXJ852102:RXK852102 SHF852102:SHG852102 SRB852102:SRC852102 TAX852102:TAY852102 TKT852102:TKU852102 TUP852102:TUQ852102 UEL852102:UEM852102 UOH852102:UOI852102 UYD852102:UYE852102 VHZ852102:VIA852102 VRV852102:VRW852102 WBR852102:WBS852102 WLN852102:WLO852102 WVJ852102:WVK852102 B917638:C917638 IX917638:IY917638 ST917638:SU917638 ACP917638:ACQ917638 AML917638:AMM917638 AWH917638:AWI917638 BGD917638:BGE917638 BPZ917638:BQA917638 BZV917638:BZW917638 CJR917638:CJS917638 CTN917638:CTO917638 DDJ917638:DDK917638 DNF917638:DNG917638 DXB917638:DXC917638 EGX917638:EGY917638 EQT917638:EQU917638 FAP917638:FAQ917638 FKL917638:FKM917638 FUH917638:FUI917638 GED917638:GEE917638 GNZ917638:GOA917638 GXV917638:GXW917638 HHR917638:HHS917638 HRN917638:HRO917638 IBJ917638:IBK917638 ILF917638:ILG917638 IVB917638:IVC917638 JEX917638:JEY917638 JOT917638:JOU917638 JYP917638:JYQ917638 KIL917638:KIM917638 KSH917638:KSI917638 LCD917638:LCE917638 LLZ917638:LMA917638 LVV917638:LVW917638 MFR917638:MFS917638 MPN917638:MPO917638 MZJ917638:MZK917638 NJF917638:NJG917638 NTB917638:NTC917638 OCX917638:OCY917638 OMT917638:OMU917638 OWP917638:OWQ917638 PGL917638:PGM917638 PQH917638:PQI917638 QAD917638:QAE917638 QJZ917638:QKA917638 QTV917638:QTW917638 RDR917638:RDS917638 RNN917638:RNO917638 RXJ917638:RXK917638 SHF917638:SHG917638 SRB917638:SRC917638 TAX917638:TAY917638 TKT917638:TKU917638 TUP917638:TUQ917638 UEL917638:UEM917638 UOH917638:UOI917638 UYD917638:UYE917638 VHZ917638:VIA917638 VRV917638:VRW917638 WBR917638:WBS917638 WLN917638:WLO917638 WVJ917638:WVK917638 B983174:C983174 IX983174:IY983174 ST983174:SU983174 ACP983174:ACQ983174 AML983174:AMM983174 AWH983174:AWI983174 BGD983174:BGE983174 BPZ983174:BQA983174 BZV983174:BZW983174 CJR983174:CJS983174 CTN983174:CTO983174 DDJ983174:DDK983174 DNF983174:DNG983174 DXB983174:DXC983174 EGX983174:EGY983174 EQT983174:EQU983174 FAP983174:FAQ983174 FKL983174:FKM983174 FUH983174:FUI983174 GED983174:GEE983174 GNZ983174:GOA983174 GXV983174:GXW983174 HHR983174:HHS983174 HRN983174:HRO983174 IBJ983174:IBK983174 ILF983174:ILG983174 IVB983174:IVC983174 JEX983174:JEY983174 JOT983174:JOU983174 JYP983174:JYQ983174 KIL983174:KIM983174 KSH983174:KSI983174 LCD983174:LCE983174 LLZ983174:LMA983174 LVV983174:LVW983174 MFR983174:MFS983174 MPN983174:MPO983174 MZJ983174:MZK983174 NJF983174:NJG983174 NTB983174:NTC983174 OCX983174:OCY983174 OMT983174:OMU983174 OWP983174:OWQ983174 PGL983174:PGM983174 PQH983174:PQI983174 QAD983174:QAE983174 QJZ983174:QKA983174 QTV983174:QTW983174 RDR983174:RDS983174 RNN983174:RNO983174 RXJ983174:RXK983174 SHF983174:SHG983174 SRB983174:SRC983174 TAX983174:TAY983174 TKT983174:TKU983174 TUP983174:TUQ983174 UEL983174:UEM983174 UOH983174:UOI983174 UYD983174:UYE983174 VHZ983174:VIA983174 VRV983174:VRW983174 WBR983174:WBS983174 WLN983174:WLO983174 WVJ983174:WVK983174 B148:C148 IX148:IY148 ST148:SU148 ACP148:ACQ148 AML148:AMM148 AWH148:AWI148 BGD148:BGE148 BPZ148:BQA148 BZV148:BZW148 CJR148:CJS148 CTN148:CTO148 DDJ148:DDK148 DNF148:DNG148 DXB148:DXC148 EGX148:EGY148 EQT148:EQU148 FAP148:FAQ148 FKL148:FKM148 FUH148:FUI148 GED148:GEE148 GNZ148:GOA148 GXV148:GXW148 HHR148:HHS148 HRN148:HRO148 IBJ148:IBK148 ILF148:ILG148 IVB148:IVC148 JEX148:JEY148 JOT148:JOU148 JYP148:JYQ148 KIL148:KIM148 KSH148:KSI148 LCD148:LCE148 LLZ148:LMA148 LVV148:LVW148 MFR148:MFS148 MPN148:MPO148 MZJ148:MZK148 NJF148:NJG148 NTB148:NTC148 OCX148:OCY148 OMT148:OMU148 OWP148:OWQ148 PGL148:PGM148 PQH148:PQI148 QAD148:QAE148 QJZ148:QKA148 QTV148:QTW148 RDR148:RDS148 RNN148:RNO148 RXJ148:RXK148 SHF148:SHG148 SRB148:SRC148 TAX148:TAY148 TKT148:TKU148 TUP148:TUQ148 UEL148:UEM148 UOH148:UOI148 UYD148:UYE148 VHZ148:VIA148 VRV148:VRW148 WBR148:WBS148 WLN148:WLO148 WVJ148:WVK148 B65684:C65684 IX65684:IY65684 ST65684:SU65684 ACP65684:ACQ65684 AML65684:AMM65684 AWH65684:AWI65684 BGD65684:BGE65684 BPZ65684:BQA65684 BZV65684:BZW65684 CJR65684:CJS65684 CTN65684:CTO65684 DDJ65684:DDK65684 DNF65684:DNG65684 DXB65684:DXC65684 EGX65684:EGY65684 EQT65684:EQU65684 FAP65684:FAQ65684 FKL65684:FKM65684 FUH65684:FUI65684 GED65684:GEE65684 GNZ65684:GOA65684 GXV65684:GXW65684 HHR65684:HHS65684 HRN65684:HRO65684 IBJ65684:IBK65684 ILF65684:ILG65684 IVB65684:IVC65684 JEX65684:JEY65684 JOT65684:JOU65684 JYP65684:JYQ65684 KIL65684:KIM65684 KSH65684:KSI65684 LCD65684:LCE65684 LLZ65684:LMA65684 LVV65684:LVW65684 MFR65684:MFS65684 MPN65684:MPO65684 MZJ65684:MZK65684 NJF65684:NJG65684 NTB65684:NTC65684 OCX65684:OCY65684 OMT65684:OMU65684 OWP65684:OWQ65684 PGL65684:PGM65684 PQH65684:PQI65684 QAD65684:QAE65684 QJZ65684:QKA65684 QTV65684:QTW65684 RDR65684:RDS65684 RNN65684:RNO65684 RXJ65684:RXK65684 SHF65684:SHG65684 SRB65684:SRC65684 TAX65684:TAY65684 TKT65684:TKU65684 TUP65684:TUQ65684 UEL65684:UEM65684 UOH65684:UOI65684 UYD65684:UYE65684 VHZ65684:VIA65684 VRV65684:VRW65684 WBR65684:WBS65684 WLN65684:WLO65684 WVJ65684:WVK65684 B131220:C131220 IX131220:IY131220 ST131220:SU131220 ACP131220:ACQ131220 AML131220:AMM131220 AWH131220:AWI131220 BGD131220:BGE131220 BPZ131220:BQA131220 BZV131220:BZW131220 CJR131220:CJS131220 CTN131220:CTO131220 DDJ131220:DDK131220 DNF131220:DNG131220 DXB131220:DXC131220 EGX131220:EGY131220 EQT131220:EQU131220 FAP131220:FAQ131220 FKL131220:FKM131220 FUH131220:FUI131220 GED131220:GEE131220 GNZ131220:GOA131220 GXV131220:GXW131220 HHR131220:HHS131220 HRN131220:HRO131220 IBJ131220:IBK131220 ILF131220:ILG131220 IVB131220:IVC131220 JEX131220:JEY131220 JOT131220:JOU131220 JYP131220:JYQ131220 KIL131220:KIM131220 KSH131220:KSI131220 LCD131220:LCE131220 LLZ131220:LMA131220 LVV131220:LVW131220 MFR131220:MFS131220 MPN131220:MPO131220 MZJ131220:MZK131220 NJF131220:NJG131220 NTB131220:NTC131220 OCX131220:OCY131220 OMT131220:OMU131220 OWP131220:OWQ131220 PGL131220:PGM131220 PQH131220:PQI131220 QAD131220:QAE131220 QJZ131220:QKA131220 QTV131220:QTW131220 RDR131220:RDS131220 RNN131220:RNO131220 RXJ131220:RXK131220 SHF131220:SHG131220 SRB131220:SRC131220 TAX131220:TAY131220 TKT131220:TKU131220 TUP131220:TUQ131220 UEL131220:UEM131220 UOH131220:UOI131220 UYD131220:UYE131220 VHZ131220:VIA131220 VRV131220:VRW131220 WBR131220:WBS131220 WLN131220:WLO131220 WVJ131220:WVK131220 B196756:C196756 IX196756:IY196756 ST196756:SU196756 ACP196756:ACQ196756 AML196756:AMM196756 AWH196756:AWI196756 BGD196756:BGE196756 BPZ196756:BQA196756 BZV196756:BZW196756 CJR196756:CJS196756 CTN196756:CTO196756 DDJ196756:DDK196756 DNF196756:DNG196756 DXB196756:DXC196756 EGX196756:EGY196756 EQT196756:EQU196756 FAP196756:FAQ196756 FKL196756:FKM196756 FUH196756:FUI196756 GED196756:GEE196756 GNZ196756:GOA196756 GXV196756:GXW196756 HHR196756:HHS196756 HRN196756:HRO196756 IBJ196756:IBK196756 ILF196756:ILG196756 IVB196756:IVC196756 JEX196756:JEY196756 JOT196756:JOU196756 JYP196756:JYQ196756 KIL196756:KIM196756 KSH196756:KSI196756 LCD196756:LCE196756 LLZ196756:LMA196756 LVV196756:LVW196756 MFR196756:MFS196756 MPN196756:MPO196756 MZJ196756:MZK196756 NJF196756:NJG196756 NTB196756:NTC196756 OCX196756:OCY196756 OMT196756:OMU196756 OWP196756:OWQ196756 PGL196756:PGM196756 PQH196756:PQI196756 QAD196756:QAE196756 QJZ196756:QKA196756 QTV196756:QTW196756 RDR196756:RDS196756 RNN196756:RNO196756 RXJ196756:RXK196756 SHF196756:SHG196756 SRB196756:SRC196756 TAX196756:TAY196756 TKT196756:TKU196756 TUP196756:TUQ196756 UEL196756:UEM196756 UOH196756:UOI196756 UYD196756:UYE196756 VHZ196756:VIA196756 VRV196756:VRW196756 WBR196756:WBS196756 WLN196756:WLO196756 WVJ196756:WVK196756 B262292:C262292 IX262292:IY262292 ST262292:SU262292 ACP262292:ACQ262292 AML262292:AMM262292 AWH262292:AWI262292 BGD262292:BGE262292 BPZ262292:BQA262292 BZV262292:BZW262292 CJR262292:CJS262292 CTN262292:CTO262292 DDJ262292:DDK262292 DNF262292:DNG262292 DXB262292:DXC262292 EGX262292:EGY262292 EQT262292:EQU262292 FAP262292:FAQ262292 FKL262292:FKM262292 FUH262292:FUI262292 GED262292:GEE262292 GNZ262292:GOA262292 GXV262292:GXW262292 HHR262292:HHS262292 HRN262292:HRO262292 IBJ262292:IBK262292 ILF262292:ILG262292 IVB262292:IVC262292 JEX262292:JEY262292 JOT262292:JOU262292 JYP262292:JYQ262292 KIL262292:KIM262292 KSH262292:KSI262292 LCD262292:LCE262292 LLZ262292:LMA262292 LVV262292:LVW262292 MFR262292:MFS262292 MPN262292:MPO262292 MZJ262292:MZK262292 NJF262292:NJG262292 NTB262292:NTC262292 OCX262292:OCY262292 OMT262292:OMU262292 OWP262292:OWQ262292 PGL262292:PGM262292 PQH262292:PQI262292 QAD262292:QAE262292 QJZ262292:QKA262292 QTV262292:QTW262292 RDR262292:RDS262292 RNN262292:RNO262292 RXJ262292:RXK262292 SHF262292:SHG262292 SRB262292:SRC262292 TAX262292:TAY262292 TKT262292:TKU262292 TUP262292:TUQ262292 UEL262292:UEM262292 UOH262292:UOI262292 UYD262292:UYE262292 VHZ262292:VIA262292 VRV262292:VRW262292 WBR262292:WBS262292 WLN262292:WLO262292 WVJ262292:WVK262292 B327828:C327828 IX327828:IY327828 ST327828:SU327828 ACP327828:ACQ327828 AML327828:AMM327828 AWH327828:AWI327828 BGD327828:BGE327828 BPZ327828:BQA327828 BZV327828:BZW327828 CJR327828:CJS327828 CTN327828:CTO327828 DDJ327828:DDK327828 DNF327828:DNG327828 DXB327828:DXC327828 EGX327828:EGY327828 EQT327828:EQU327828 FAP327828:FAQ327828 FKL327828:FKM327828 FUH327828:FUI327828 GED327828:GEE327828 GNZ327828:GOA327828 GXV327828:GXW327828 HHR327828:HHS327828 HRN327828:HRO327828 IBJ327828:IBK327828 ILF327828:ILG327828 IVB327828:IVC327828 JEX327828:JEY327828 JOT327828:JOU327828 JYP327828:JYQ327828 KIL327828:KIM327828 KSH327828:KSI327828 LCD327828:LCE327828 LLZ327828:LMA327828 LVV327828:LVW327828 MFR327828:MFS327828 MPN327828:MPO327828 MZJ327828:MZK327828 NJF327828:NJG327828 NTB327828:NTC327828 OCX327828:OCY327828 OMT327828:OMU327828 OWP327828:OWQ327828 PGL327828:PGM327828 PQH327828:PQI327828 QAD327828:QAE327828 QJZ327828:QKA327828 QTV327828:QTW327828 RDR327828:RDS327828 RNN327828:RNO327828 RXJ327828:RXK327828 SHF327828:SHG327828 SRB327828:SRC327828 TAX327828:TAY327828 TKT327828:TKU327828 TUP327828:TUQ327828 UEL327828:UEM327828 UOH327828:UOI327828 UYD327828:UYE327828 VHZ327828:VIA327828 VRV327828:VRW327828 WBR327828:WBS327828 WLN327828:WLO327828 WVJ327828:WVK327828 B393364:C393364 IX393364:IY393364 ST393364:SU393364 ACP393364:ACQ393364 AML393364:AMM393364 AWH393364:AWI393364 BGD393364:BGE393364 BPZ393364:BQA393364 BZV393364:BZW393364 CJR393364:CJS393364 CTN393364:CTO393364 DDJ393364:DDK393364 DNF393364:DNG393364 DXB393364:DXC393364 EGX393364:EGY393364 EQT393364:EQU393364 FAP393364:FAQ393364 FKL393364:FKM393364 FUH393364:FUI393364 GED393364:GEE393364 GNZ393364:GOA393364 GXV393364:GXW393364 HHR393364:HHS393364 HRN393364:HRO393364 IBJ393364:IBK393364 ILF393364:ILG393364 IVB393364:IVC393364 JEX393364:JEY393364 JOT393364:JOU393364 JYP393364:JYQ393364 KIL393364:KIM393364 KSH393364:KSI393364 LCD393364:LCE393364 LLZ393364:LMA393364 LVV393364:LVW393364 MFR393364:MFS393364 MPN393364:MPO393364 MZJ393364:MZK393364 NJF393364:NJG393364 NTB393364:NTC393364 OCX393364:OCY393364 OMT393364:OMU393364 OWP393364:OWQ393364 PGL393364:PGM393364 PQH393364:PQI393364 QAD393364:QAE393364 QJZ393364:QKA393364 QTV393364:QTW393364 RDR393364:RDS393364 RNN393364:RNO393364 RXJ393364:RXK393364 SHF393364:SHG393364 SRB393364:SRC393364 TAX393364:TAY393364 TKT393364:TKU393364 TUP393364:TUQ393364 UEL393364:UEM393364 UOH393364:UOI393364 UYD393364:UYE393364 VHZ393364:VIA393364 VRV393364:VRW393364 WBR393364:WBS393364 WLN393364:WLO393364 WVJ393364:WVK393364 B458900:C458900 IX458900:IY458900 ST458900:SU458900 ACP458900:ACQ458900 AML458900:AMM458900 AWH458900:AWI458900 BGD458900:BGE458900 BPZ458900:BQA458900 BZV458900:BZW458900 CJR458900:CJS458900 CTN458900:CTO458900 DDJ458900:DDK458900 DNF458900:DNG458900 DXB458900:DXC458900 EGX458900:EGY458900 EQT458900:EQU458900 FAP458900:FAQ458900 FKL458900:FKM458900 FUH458900:FUI458900 GED458900:GEE458900 GNZ458900:GOA458900 GXV458900:GXW458900 HHR458900:HHS458900 HRN458900:HRO458900 IBJ458900:IBK458900 ILF458900:ILG458900 IVB458900:IVC458900 JEX458900:JEY458900 JOT458900:JOU458900 JYP458900:JYQ458900 KIL458900:KIM458900 KSH458900:KSI458900 LCD458900:LCE458900 LLZ458900:LMA458900 LVV458900:LVW458900 MFR458900:MFS458900 MPN458900:MPO458900 MZJ458900:MZK458900 NJF458900:NJG458900 NTB458900:NTC458900 OCX458900:OCY458900 OMT458900:OMU458900 OWP458900:OWQ458900 PGL458900:PGM458900 PQH458900:PQI458900 QAD458900:QAE458900 QJZ458900:QKA458900 QTV458900:QTW458900 RDR458900:RDS458900 RNN458900:RNO458900 RXJ458900:RXK458900 SHF458900:SHG458900 SRB458900:SRC458900 TAX458900:TAY458900 TKT458900:TKU458900 TUP458900:TUQ458900 UEL458900:UEM458900 UOH458900:UOI458900 UYD458900:UYE458900 VHZ458900:VIA458900 VRV458900:VRW458900 WBR458900:WBS458900 WLN458900:WLO458900 WVJ458900:WVK458900 B524436:C524436 IX524436:IY524436 ST524436:SU524436 ACP524436:ACQ524436 AML524436:AMM524436 AWH524436:AWI524436 BGD524436:BGE524436 BPZ524436:BQA524436 BZV524436:BZW524436 CJR524436:CJS524436 CTN524436:CTO524436 DDJ524436:DDK524436 DNF524436:DNG524436 DXB524436:DXC524436 EGX524436:EGY524436 EQT524436:EQU524436 FAP524436:FAQ524436 FKL524436:FKM524436 FUH524436:FUI524436 GED524436:GEE524436 GNZ524436:GOA524436 GXV524436:GXW524436 HHR524436:HHS524436 HRN524436:HRO524436 IBJ524436:IBK524436 ILF524436:ILG524436 IVB524436:IVC524436 JEX524436:JEY524436 JOT524436:JOU524436 JYP524436:JYQ524436 KIL524436:KIM524436 KSH524436:KSI524436 LCD524436:LCE524436 LLZ524436:LMA524436 LVV524436:LVW524436 MFR524436:MFS524436 MPN524436:MPO524436 MZJ524436:MZK524436 NJF524436:NJG524436 NTB524436:NTC524436 OCX524436:OCY524436 OMT524436:OMU524436 OWP524436:OWQ524436 PGL524436:PGM524436 PQH524436:PQI524436 QAD524436:QAE524436 QJZ524436:QKA524436 QTV524436:QTW524436 RDR524436:RDS524436 RNN524436:RNO524436 RXJ524436:RXK524436 SHF524436:SHG524436 SRB524436:SRC524436 TAX524436:TAY524436 TKT524436:TKU524436 TUP524436:TUQ524436 UEL524436:UEM524436 UOH524436:UOI524436 UYD524436:UYE524436 VHZ524436:VIA524436 VRV524436:VRW524436 WBR524436:WBS524436 WLN524436:WLO524436 WVJ524436:WVK524436 B589972:C589972 IX589972:IY589972 ST589972:SU589972 ACP589972:ACQ589972 AML589972:AMM589972 AWH589972:AWI589972 BGD589972:BGE589972 BPZ589972:BQA589972 BZV589972:BZW589972 CJR589972:CJS589972 CTN589972:CTO589972 DDJ589972:DDK589972 DNF589972:DNG589972 DXB589972:DXC589972 EGX589972:EGY589972 EQT589972:EQU589972 FAP589972:FAQ589972 FKL589972:FKM589972 FUH589972:FUI589972 GED589972:GEE589972 GNZ589972:GOA589972 GXV589972:GXW589972 HHR589972:HHS589972 HRN589972:HRO589972 IBJ589972:IBK589972 ILF589972:ILG589972 IVB589972:IVC589972 JEX589972:JEY589972 JOT589972:JOU589972 JYP589972:JYQ589972 KIL589972:KIM589972 KSH589972:KSI589972 LCD589972:LCE589972 LLZ589972:LMA589972 LVV589972:LVW589972 MFR589972:MFS589972 MPN589972:MPO589972 MZJ589972:MZK589972 NJF589972:NJG589972 NTB589972:NTC589972 OCX589972:OCY589972 OMT589972:OMU589972 OWP589972:OWQ589972 PGL589972:PGM589972 PQH589972:PQI589972 QAD589972:QAE589972 QJZ589972:QKA589972 QTV589972:QTW589972 RDR589972:RDS589972 RNN589972:RNO589972 RXJ589972:RXK589972 SHF589972:SHG589972 SRB589972:SRC589972 TAX589972:TAY589972 TKT589972:TKU589972 TUP589972:TUQ589972 UEL589972:UEM589972 UOH589972:UOI589972 UYD589972:UYE589972 VHZ589972:VIA589972 VRV589972:VRW589972 WBR589972:WBS589972 WLN589972:WLO589972 WVJ589972:WVK589972 B655508:C655508 IX655508:IY655508 ST655508:SU655508 ACP655508:ACQ655508 AML655508:AMM655508 AWH655508:AWI655508 BGD655508:BGE655508 BPZ655508:BQA655508 BZV655508:BZW655508 CJR655508:CJS655508 CTN655508:CTO655508 DDJ655508:DDK655508 DNF655508:DNG655508 DXB655508:DXC655508 EGX655508:EGY655508 EQT655508:EQU655508 FAP655508:FAQ655508 FKL655508:FKM655508 FUH655508:FUI655508 GED655508:GEE655508 GNZ655508:GOA655508 GXV655508:GXW655508 HHR655508:HHS655508 HRN655508:HRO655508 IBJ655508:IBK655508 ILF655508:ILG655508 IVB655508:IVC655508 JEX655508:JEY655508 JOT655508:JOU655508 JYP655508:JYQ655508 KIL655508:KIM655508 KSH655508:KSI655508 LCD655508:LCE655508 LLZ655508:LMA655508 LVV655508:LVW655508 MFR655508:MFS655508 MPN655508:MPO655508 MZJ655508:MZK655508 NJF655508:NJG655508 NTB655508:NTC655508 OCX655508:OCY655508 OMT655508:OMU655508 OWP655508:OWQ655508 PGL655508:PGM655508 PQH655508:PQI655508 QAD655508:QAE655508 QJZ655508:QKA655508 QTV655508:QTW655508 RDR655508:RDS655508 RNN655508:RNO655508 RXJ655508:RXK655508 SHF655508:SHG655508 SRB655508:SRC655508 TAX655508:TAY655508 TKT655508:TKU655508 TUP655508:TUQ655508 UEL655508:UEM655508 UOH655508:UOI655508 UYD655508:UYE655508 VHZ655508:VIA655508 VRV655508:VRW655508 WBR655508:WBS655508 WLN655508:WLO655508 WVJ655508:WVK655508 B721044:C721044 IX721044:IY721044 ST721044:SU721044 ACP721044:ACQ721044 AML721044:AMM721044 AWH721044:AWI721044 BGD721044:BGE721044 BPZ721044:BQA721044 BZV721044:BZW721044 CJR721044:CJS721044 CTN721044:CTO721044 DDJ721044:DDK721044 DNF721044:DNG721044 DXB721044:DXC721044 EGX721044:EGY721044 EQT721044:EQU721044 FAP721044:FAQ721044 FKL721044:FKM721044 FUH721044:FUI721044 GED721044:GEE721044 GNZ721044:GOA721044 GXV721044:GXW721044 HHR721044:HHS721044 HRN721044:HRO721044 IBJ721044:IBK721044 ILF721044:ILG721044 IVB721044:IVC721044 JEX721044:JEY721044 JOT721044:JOU721044 JYP721044:JYQ721044 KIL721044:KIM721044 KSH721044:KSI721044 LCD721044:LCE721044 LLZ721044:LMA721044 LVV721044:LVW721044 MFR721044:MFS721044 MPN721044:MPO721044 MZJ721044:MZK721044 NJF721044:NJG721044 NTB721044:NTC721044 OCX721044:OCY721044 OMT721044:OMU721044 OWP721044:OWQ721044 PGL721044:PGM721044 PQH721044:PQI721044 QAD721044:QAE721044 QJZ721044:QKA721044 QTV721044:QTW721044 RDR721044:RDS721044 RNN721044:RNO721044 RXJ721044:RXK721044 SHF721044:SHG721044 SRB721044:SRC721044 TAX721044:TAY721044 TKT721044:TKU721044 TUP721044:TUQ721044 UEL721044:UEM721044 UOH721044:UOI721044 UYD721044:UYE721044 VHZ721044:VIA721044 VRV721044:VRW721044 WBR721044:WBS721044 WLN721044:WLO721044 WVJ721044:WVK721044 B786580:C786580 IX786580:IY786580 ST786580:SU786580 ACP786580:ACQ786580 AML786580:AMM786580 AWH786580:AWI786580 BGD786580:BGE786580 BPZ786580:BQA786580 BZV786580:BZW786580 CJR786580:CJS786580 CTN786580:CTO786580 DDJ786580:DDK786580 DNF786580:DNG786580 DXB786580:DXC786580 EGX786580:EGY786580 EQT786580:EQU786580 FAP786580:FAQ786580 FKL786580:FKM786580 FUH786580:FUI786580 GED786580:GEE786580 GNZ786580:GOA786580 GXV786580:GXW786580 HHR786580:HHS786580 HRN786580:HRO786580 IBJ786580:IBK786580 ILF786580:ILG786580 IVB786580:IVC786580 JEX786580:JEY786580 JOT786580:JOU786580 JYP786580:JYQ786580 KIL786580:KIM786580 KSH786580:KSI786580 LCD786580:LCE786580 LLZ786580:LMA786580 LVV786580:LVW786580 MFR786580:MFS786580 MPN786580:MPO786580 MZJ786580:MZK786580 NJF786580:NJG786580 NTB786580:NTC786580 OCX786580:OCY786580 OMT786580:OMU786580 OWP786580:OWQ786580 PGL786580:PGM786580 PQH786580:PQI786580 QAD786580:QAE786580 QJZ786580:QKA786580 QTV786580:QTW786580 RDR786580:RDS786580 RNN786580:RNO786580 RXJ786580:RXK786580 SHF786580:SHG786580 SRB786580:SRC786580 TAX786580:TAY786580 TKT786580:TKU786580 TUP786580:TUQ786580 UEL786580:UEM786580 UOH786580:UOI786580 UYD786580:UYE786580 VHZ786580:VIA786580 VRV786580:VRW786580 WBR786580:WBS786580 WLN786580:WLO786580 WVJ786580:WVK786580 B852116:C852116 IX852116:IY852116 ST852116:SU852116 ACP852116:ACQ852116 AML852116:AMM852116 AWH852116:AWI852116 BGD852116:BGE852116 BPZ852116:BQA852116 BZV852116:BZW852116 CJR852116:CJS852116 CTN852116:CTO852116 DDJ852116:DDK852116 DNF852116:DNG852116 DXB852116:DXC852116 EGX852116:EGY852116 EQT852116:EQU852116 FAP852116:FAQ852116 FKL852116:FKM852116 FUH852116:FUI852116 GED852116:GEE852116 GNZ852116:GOA852116 GXV852116:GXW852116 HHR852116:HHS852116 HRN852116:HRO852116 IBJ852116:IBK852116 ILF852116:ILG852116 IVB852116:IVC852116 JEX852116:JEY852116 JOT852116:JOU852116 JYP852116:JYQ852116 KIL852116:KIM852116 KSH852116:KSI852116 LCD852116:LCE852116 LLZ852116:LMA852116 LVV852116:LVW852116 MFR852116:MFS852116 MPN852116:MPO852116 MZJ852116:MZK852116 NJF852116:NJG852116 NTB852116:NTC852116 OCX852116:OCY852116 OMT852116:OMU852116 OWP852116:OWQ852116 PGL852116:PGM852116 PQH852116:PQI852116 QAD852116:QAE852116 QJZ852116:QKA852116 QTV852116:QTW852116 RDR852116:RDS852116 RNN852116:RNO852116 RXJ852116:RXK852116 SHF852116:SHG852116 SRB852116:SRC852116 TAX852116:TAY852116 TKT852116:TKU852116 TUP852116:TUQ852116 UEL852116:UEM852116 UOH852116:UOI852116 UYD852116:UYE852116 VHZ852116:VIA852116 VRV852116:VRW852116 WBR852116:WBS852116 WLN852116:WLO852116 WVJ852116:WVK852116 B917652:C917652 IX917652:IY917652 ST917652:SU917652 ACP917652:ACQ917652 AML917652:AMM917652 AWH917652:AWI917652 BGD917652:BGE917652 BPZ917652:BQA917652 BZV917652:BZW917652 CJR917652:CJS917652 CTN917652:CTO917652 DDJ917652:DDK917652 DNF917652:DNG917652 DXB917652:DXC917652 EGX917652:EGY917652 EQT917652:EQU917652 FAP917652:FAQ917652 FKL917652:FKM917652 FUH917652:FUI917652 GED917652:GEE917652 GNZ917652:GOA917652 GXV917652:GXW917652 HHR917652:HHS917652 HRN917652:HRO917652 IBJ917652:IBK917652 ILF917652:ILG917652 IVB917652:IVC917652 JEX917652:JEY917652 JOT917652:JOU917652 JYP917652:JYQ917652 KIL917652:KIM917652 KSH917652:KSI917652 LCD917652:LCE917652 LLZ917652:LMA917652 LVV917652:LVW917652 MFR917652:MFS917652 MPN917652:MPO917652 MZJ917652:MZK917652 NJF917652:NJG917652 NTB917652:NTC917652 OCX917652:OCY917652 OMT917652:OMU917652 OWP917652:OWQ917652 PGL917652:PGM917652 PQH917652:PQI917652 QAD917652:QAE917652 QJZ917652:QKA917652 QTV917652:QTW917652 RDR917652:RDS917652 RNN917652:RNO917652 RXJ917652:RXK917652 SHF917652:SHG917652 SRB917652:SRC917652 TAX917652:TAY917652 TKT917652:TKU917652 TUP917652:TUQ917652 UEL917652:UEM917652 UOH917652:UOI917652 UYD917652:UYE917652 VHZ917652:VIA917652 VRV917652:VRW917652 WBR917652:WBS917652 WLN917652:WLO917652 WVJ917652:WVK917652 B983188:C983188 IX983188:IY983188 ST983188:SU983188 ACP983188:ACQ983188 AML983188:AMM983188 AWH983188:AWI983188 BGD983188:BGE983188 BPZ983188:BQA983188 BZV983188:BZW983188 CJR983188:CJS983188 CTN983188:CTO983188 DDJ983188:DDK983188 DNF983188:DNG983188 DXB983188:DXC983188 EGX983188:EGY983188 EQT983188:EQU983188 FAP983188:FAQ983188 FKL983188:FKM983188 FUH983188:FUI983188 GED983188:GEE983188 GNZ983188:GOA983188 GXV983188:GXW983188 HHR983188:HHS983188 HRN983188:HRO983188 IBJ983188:IBK983188 ILF983188:ILG983188 IVB983188:IVC983188 JEX983188:JEY983188 JOT983188:JOU983188 JYP983188:JYQ983188 KIL983188:KIM983188 KSH983188:KSI983188 LCD983188:LCE983188 LLZ983188:LMA983188 LVV983188:LVW983188 MFR983188:MFS983188 MPN983188:MPO983188 MZJ983188:MZK983188 NJF983188:NJG983188 NTB983188:NTC983188 OCX983188:OCY983188 OMT983188:OMU983188 OWP983188:OWQ983188 PGL983188:PGM983188 PQH983188:PQI983188 QAD983188:QAE983188 QJZ983188:QKA983188 QTV983188:QTW983188 RDR983188:RDS983188 RNN983188:RNO983188 RXJ983188:RXK983188 SHF983188:SHG983188 SRB983188:SRC983188 TAX983188:TAY983188 TKT983188:TKU983188 TUP983188:TUQ983188 UEL983188:UEM983188 UOH983188:UOI983188 UYD983188:UYE983188 VHZ983188:VIA983188 VRV983188:VRW983188 WBR983188:WBS983188 WLN983188:WLO983188 WVJ983188:WVK983188 B162:C162 IX162:IY162 ST162:SU162 ACP162:ACQ162 AML162:AMM162 AWH162:AWI162 BGD162:BGE162 BPZ162:BQA162 BZV162:BZW162 CJR162:CJS162 CTN162:CTO162 DDJ162:DDK162 DNF162:DNG162 DXB162:DXC162 EGX162:EGY162 EQT162:EQU162 FAP162:FAQ162 FKL162:FKM162 FUH162:FUI162 GED162:GEE162 GNZ162:GOA162 GXV162:GXW162 HHR162:HHS162 HRN162:HRO162 IBJ162:IBK162 ILF162:ILG162 IVB162:IVC162 JEX162:JEY162 JOT162:JOU162 JYP162:JYQ162 KIL162:KIM162 KSH162:KSI162 LCD162:LCE162 LLZ162:LMA162 LVV162:LVW162 MFR162:MFS162 MPN162:MPO162 MZJ162:MZK162 NJF162:NJG162 NTB162:NTC162 OCX162:OCY162 OMT162:OMU162 OWP162:OWQ162 PGL162:PGM162 PQH162:PQI162 QAD162:QAE162 QJZ162:QKA162 QTV162:QTW162 RDR162:RDS162 RNN162:RNO162 RXJ162:RXK162 SHF162:SHG162 SRB162:SRC162 TAX162:TAY162 TKT162:TKU162 TUP162:TUQ162 UEL162:UEM162 UOH162:UOI162 UYD162:UYE162 VHZ162:VIA162 VRV162:VRW162 WBR162:WBS162 WLN162:WLO162 WVJ162:WVK162 B65698:C65698 IX65698:IY65698 ST65698:SU65698 ACP65698:ACQ65698 AML65698:AMM65698 AWH65698:AWI65698 BGD65698:BGE65698 BPZ65698:BQA65698 BZV65698:BZW65698 CJR65698:CJS65698 CTN65698:CTO65698 DDJ65698:DDK65698 DNF65698:DNG65698 DXB65698:DXC65698 EGX65698:EGY65698 EQT65698:EQU65698 FAP65698:FAQ65698 FKL65698:FKM65698 FUH65698:FUI65698 GED65698:GEE65698 GNZ65698:GOA65698 GXV65698:GXW65698 HHR65698:HHS65698 HRN65698:HRO65698 IBJ65698:IBK65698 ILF65698:ILG65698 IVB65698:IVC65698 JEX65698:JEY65698 JOT65698:JOU65698 JYP65698:JYQ65698 KIL65698:KIM65698 KSH65698:KSI65698 LCD65698:LCE65698 LLZ65698:LMA65698 LVV65698:LVW65698 MFR65698:MFS65698 MPN65698:MPO65698 MZJ65698:MZK65698 NJF65698:NJG65698 NTB65698:NTC65698 OCX65698:OCY65698 OMT65698:OMU65698 OWP65698:OWQ65698 PGL65698:PGM65698 PQH65698:PQI65698 QAD65698:QAE65698 QJZ65698:QKA65698 QTV65698:QTW65698 RDR65698:RDS65698 RNN65698:RNO65698 RXJ65698:RXK65698 SHF65698:SHG65698 SRB65698:SRC65698 TAX65698:TAY65698 TKT65698:TKU65698 TUP65698:TUQ65698 UEL65698:UEM65698 UOH65698:UOI65698 UYD65698:UYE65698 VHZ65698:VIA65698 VRV65698:VRW65698 WBR65698:WBS65698 WLN65698:WLO65698 WVJ65698:WVK65698 B131234:C131234 IX131234:IY131234 ST131234:SU131234 ACP131234:ACQ131234 AML131234:AMM131234 AWH131234:AWI131234 BGD131234:BGE131234 BPZ131234:BQA131234 BZV131234:BZW131234 CJR131234:CJS131234 CTN131234:CTO131234 DDJ131234:DDK131234 DNF131234:DNG131234 DXB131234:DXC131234 EGX131234:EGY131234 EQT131234:EQU131234 FAP131234:FAQ131234 FKL131234:FKM131234 FUH131234:FUI131234 GED131234:GEE131234 GNZ131234:GOA131234 GXV131234:GXW131234 HHR131234:HHS131234 HRN131234:HRO131234 IBJ131234:IBK131234 ILF131234:ILG131234 IVB131234:IVC131234 JEX131234:JEY131234 JOT131234:JOU131234 JYP131234:JYQ131234 KIL131234:KIM131234 KSH131234:KSI131234 LCD131234:LCE131234 LLZ131234:LMA131234 LVV131234:LVW131234 MFR131234:MFS131234 MPN131234:MPO131234 MZJ131234:MZK131234 NJF131234:NJG131234 NTB131234:NTC131234 OCX131234:OCY131234 OMT131234:OMU131234 OWP131234:OWQ131234 PGL131234:PGM131234 PQH131234:PQI131234 QAD131234:QAE131234 QJZ131234:QKA131234 QTV131234:QTW131234 RDR131234:RDS131234 RNN131234:RNO131234 RXJ131234:RXK131234 SHF131234:SHG131234 SRB131234:SRC131234 TAX131234:TAY131234 TKT131234:TKU131234 TUP131234:TUQ131234 UEL131234:UEM131234 UOH131234:UOI131234 UYD131234:UYE131234 VHZ131234:VIA131234 VRV131234:VRW131234 WBR131234:WBS131234 WLN131234:WLO131234 WVJ131234:WVK131234 B196770:C196770 IX196770:IY196770 ST196770:SU196770 ACP196770:ACQ196770 AML196770:AMM196770 AWH196770:AWI196770 BGD196770:BGE196770 BPZ196770:BQA196770 BZV196770:BZW196770 CJR196770:CJS196770 CTN196770:CTO196770 DDJ196770:DDK196770 DNF196770:DNG196770 DXB196770:DXC196770 EGX196770:EGY196770 EQT196770:EQU196770 FAP196770:FAQ196770 FKL196770:FKM196770 FUH196770:FUI196770 GED196770:GEE196770 GNZ196770:GOA196770 GXV196770:GXW196770 HHR196770:HHS196770 HRN196770:HRO196770 IBJ196770:IBK196770 ILF196770:ILG196770 IVB196770:IVC196770 JEX196770:JEY196770 JOT196770:JOU196770 JYP196770:JYQ196770 KIL196770:KIM196770 KSH196770:KSI196770 LCD196770:LCE196770 LLZ196770:LMA196770 LVV196770:LVW196770 MFR196770:MFS196770 MPN196770:MPO196770 MZJ196770:MZK196770 NJF196770:NJG196770 NTB196770:NTC196770 OCX196770:OCY196770 OMT196770:OMU196770 OWP196770:OWQ196770 PGL196770:PGM196770 PQH196770:PQI196770 QAD196770:QAE196770 QJZ196770:QKA196770 QTV196770:QTW196770 RDR196770:RDS196770 RNN196770:RNO196770 RXJ196770:RXK196770 SHF196770:SHG196770 SRB196770:SRC196770 TAX196770:TAY196770 TKT196770:TKU196770 TUP196770:TUQ196770 UEL196770:UEM196770 UOH196770:UOI196770 UYD196770:UYE196770 VHZ196770:VIA196770 VRV196770:VRW196770 WBR196770:WBS196770 WLN196770:WLO196770 WVJ196770:WVK196770 B262306:C262306 IX262306:IY262306 ST262306:SU262306 ACP262306:ACQ262306 AML262306:AMM262306 AWH262306:AWI262306 BGD262306:BGE262306 BPZ262306:BQA262306 BZV262306:BZW262306 CJR262306:CJS262306 CTN262306:CTO262306 DDJ262306:DDK262306 DNF262306:DNG262306 DXB262306:DXC262306 EGX262306:EGY262306 EQT262306:EQU262306 FAP262306:FAQ262306 FKL262306:FKM262306 FUH262306:FUI262306 GED262306:GEE262306 GNZ262306:GOA262306 GXV262306:GXW262306 HHR262306:HHS262306 HRN262306:HRO262306 IBJ262306:IBK262306 ILF262306:ILG262306 IVB262306:IVC262306 JEX262306:JEY262306 JOT262306:JOU262306 JYP262306:JYQ262306 KIL262306:KIM262306 KSH262306:KSI262306 LCD262306:LCE262306 LLZ262306:LMA262306 LVV262306:LVW262306 MFR262306:MFS262306 MPN262306:MPO262306 MZJ262306:MZK262306 NJF262306:NJG262306 NTB262306:NTC262306 OCX262306:OCY262306 OMT262306:OMU262306 OWP262306:OWQ262306 PGL262306:PGM262306 PQH262306:PQI262306 QAD262306:QAE262306 QJZ262306:QKA262306 QTV262306:QTW262306 RDR262306:RDS262306 RNN262306:RNO262306 RXJ262306:RXK262306 SHF262306:SHG262306 SRB262306:SRC262306 TAX262306:TAY262306 TKT262306:TKU262306 TUP262306:TUQ262306 UEL262306:UEM262306 UOH262306:UOI262306 UYD262306:UYE262306 VHZ262306:VIA262306 VRV262306:VRW262306 WBR262306:WBS262306 WLN262306:WLO262306 WVJ262306:WVK262306 B327842:C327842 IX327842:IY327842 ST327842:SU327842 ACP327842:ACQ327842 AML327842:AMM327842 AWH327842:AWI327842 BGD327842:BGE327842 BPZ327842:BQA327842 BZV327842:BZW327842 CJR327842:CJS327842 CTN327842:CTO327842 DDJ327842:DDK327842 DNF327842:DNG327842 DXB327842:DXC327842 EGX327842:EGY327842 EQT327842:EQU327842 FAP327842:FAQ327842 FKL327842:FKM327842 FUH327842:FUI327842 GED327842:GEE327842 GNZ327842:GOA327842 GXV327842:GXW327842 HHR327842:HHS327842 HRN327842:HRO327842 IBJ327842:IBK327842 ILF327842:ILG327842 IVB327842:IVC327842 JEX327842:JEY327842 JOT327842:JOU327842 JYP327842:JYQ327842 KIL327842:KIM327842 KSH327842:KSI327842 LCD327842:LCE327842 LLZ327842:LMA327842 LVV327842:LVW327842 MFR327842:MFS327842 MPN327842:MPO327842 MZJ327842:MZK327842 NJF327842:NJG327842 NTB327842:NTC327842 OCX327842:OCY327842 OMT327842:OMU327842 OWP327842:OWQ327842 PGL327842:PGM327842 PQH327842:PQI327842 QAD327842:QAE327842 QJZ327842:QKA327842 QTV327842:QTW327842 RDR327842:RDS327842 RNN327842:RNO327842 RXJ327842:RXK327842 SHF327842:SHG327842 SRB327842:SRC327842 TAX327842:TAY327842 TKT327842:TKU327842 TUP327842:TUQ327842 UEL327842:UEM327842 UOH327842:UOI327842 UYD327842:UYE327842 VHZ327842:VIA327842 VRV327842:VRW327842 WBR327842:WBS327842 WLN327842:WLO327842 WVJ327842:WVK327842 B393378:C393378 IX393378:IY393378 ST393378:SU393378 ACP393378:ACQ393378 AML393378:AMM393378 AWH393378:AWI393378 BGD393378:BGE393378 BPZ393378:BQA393378 BZV393378:BZW393378 CJR393378:CJS393378 CTN393378:CTO393378 DDJ393378:DDK393378 DNF393378:DNG393378 DXB393378:DXC393378 EGX393378:EGY393378 EQT393378:EQU393378 FAP393378:FAQ393378 FKL393378:FKM393378 FUH393378:FUI393378 GED393378:GEE393378 GNZ393378:GOA393378 GXV393378:GXW393378 HHR393378:HHS393378 HRN393378:HRO393378 IBJ393378:IBK393378 ILF393378:ILG393378 IVB393378:IVC393378 JEX393378:JEY393378 JOT393378:JOU393378 JYP393378:JYQ393378 KIL393378:KIM393378 KSH393378:KSI393378 LCD393378:LCE393378 LLZ393378:LMA393378 LVV393378:LVW393378 MFR393378:MFS393378 MPN393378:MPO393378 MZJ393378:MZK393378 NJF393378:NJG393378 NTB393378:NTC393378 OCX393378:OCY393378 OMT393378:OMU393378 OWP393378:OWQ393378 PGL393378:PGM393378 PQH393378:PQI393378 QAD393378:QAE393378 QJZ393378:QKA393378 QTV393378:QTW393378 RDR393378:RDS393378 RNN393378:RNO393378 RXJ393378:RXK393378 SHF393378:SHG393378 SRB393378:SRC393378 TAX393378:TAY393378 TKT393378:TKU393378 TUP393378:TUQ393378 UEL393378:UEM393378 UOH393378:UOI393378 UYD393378:UYE393378 VHZ393378:VIA393378 VRV393378:VRW393378 WBR393378:WBS393378 WLN393378:WLO393378 WVJ393378:WVK393378 B458914:C458914 IX458914:IY458914 ST458914:SU458914 ACP458914:ACQ458914 AML458914:AMM458914 AWH458914:AWI458914 BGD458914:BGE458914 BPZ458914:BQA458914 BZV458914:BZW458914 CJR458914:CJS458914 CTN458914:CTO458914 DDJ458914:DDK458914 DNF458914:DNG458914 DXB458914:DXC458914 EGX458914:EGY458914 EQT458914:EQU458914 FAP458914:FAQ458914 FKL458914:FKM458914 FUH458914:FUI458914 GED458914:GEE458914 GNZ458914:GOA458914 GXV458914:GXW458914 HHR458914:HHS458914 HRN458914:HRO458914 IBJ458914:IBK458914 ILF458914:ILG458914 IVB458914:IVC458914 JEX458914:JEY458914 JOT458914:JOU458914 JYP458914:JYQ458914 KIL458914:KIM458914 KSH458914:KSI458914 LCD458914:LCE458914 LLZ458914:LMA458914 LVV458914:LVW458914 MFR458914:MFS458914 MPN458914:MPO458914 MZJ458914:MZK458914 NJF458914:NJG458914 NTB458914:NTC458914 OCX458914:OCY458914 OMT458914:OMU458914 OWP458914:OWQ458914 PGL458914:PGM458914 PQH458914:PQI458914 QAD458914:QAE458914 QJZ458914:QKA458914 QTV458914:QTW458914 RDR458914:RDS458914 RNN458914:RNO458914 RXJ458914:RXK458914 SHF458914:SHG458914 SRB458914:SRC458914 TAX458914:TAY458914 TKT458914:TKU458914 TUP458914:TUQ458914 UEL458914:UEM458914 UOH458914:UOI458914 UYD458914:UYE458914 VHZ458914:VIA458914 VRV458914:VRW458914 WBR458914:WBS458914 WLN458914:WLO458914 WVJ458914:WVK458914 B524450:C524450 IX524450:IY524450 ST524450:SU524450 ACP524450:ACQ524450 AML524450:AMM524450 AWH524450:AWI524450 BGD524450:BGE524450 BPZ524450:BQA524450 BZV524450:BZW524450 CJR524450:CJS524450 CTN524450:CTO524450 DDJ524450:DDK524450 DNF524450:DNG524450 DXB524450:DXC524450 EGX524450:EGY524450 EQT524450:EQU524450 FAP524450:FAQ524450 FKL524450:FKM524450 FUH524450:FUI524450 GED524450:GEE524450 GNZ524450:GOA524450 GXV524450:GXW524450 HHR524450:HHS524450 HRN524450:HRO524450 IBJ524450:IBK524450 ILF524450:ILG524450 IVB524450:IVC524450 JEX524450:JEY524450 JOT524450:JOU524450 JYP524450:JYQ524450 KIL524450:KIM524450 KSH524450:KSI524450 LCD524450:LCE524450 LLZ524450:LMA524450 LVV524450:LVW524450 MFR524450:MFS524450 MPN524450:MPO524450 MZJ524450:MZK524450 NJF524450:NJG524450 NTB524450:NTC524450 OCX524450:OCY524450 OMT524450:OMU524450 OWP524450:OWQ524450 PGL524450:PGM524450 PQH524450:PQI524450 QAD524450:QAE524450 QJZ524450:QKA524450 QTV524450:QTW524450 RDR524450:RDS524450 RNN524450:RNO524450 RXJ524450:RXK524450 SHF524450:SHG524450 SRB524450:SRC524450 TAX524450:TAY524450 TKT524450:TKU524450 TUP524450:TUQ524450 UEL524450:UEM524450 UOH524450:UOI524450 UYD524450:UYE524450 VHZ524450:VIA524450 VRV524450:VRW524450 WBR524450:WBS524450 WLN524450:WLO524450 WVJ524450:WVK524450 B589986:C589986 IX589986:IY589986 ST589986:SU589986 ACP589986:ACQ589986 AML589986:AMM589986 AWH589986:AWI589986 BGD589986:BGE589986 BPZ589986:BQA589986 BZV589986:BZW589986 CJR589986:CJS589986 CTN589986:CTO589986 DDJ589986:DDK589986 DNF589986:DNG589986 DXB589986:DXC589986 EGX589986:EGY589986 EQT589986:EQU589986 FAP589986:FAQ589986 FKL589986:FKM589986 FUH589986:FUI589986 GED589986:GEE589986 GNZ589986:GOA589986 GXV589986:GXW589986 HHR589986:HHS589986 HRN589986:HRO589986 IBJ589986:IBK589986 ILF589986:ILG589986 IVB589986:IVC589986 JEX589986:JEY589986 JOT589986:JOU589986 JYP589986:JYQ589986 KIL589986:KIM589986 KSH589986:KSI589986 LCD589986:LCE589986 LLZ589986:LMA589986 LVV589986:LVW589986 MFR589986:MFS589986 MPN589986:MPO589986 MZJ589986:MZK589986 NJF589986:NJG589986 NTB589986:NTC589986 OCX589986:OCY589986 OMT589986:OMU589986 OWP589986:OWQ589986 PGL589986:PGM589986 PQH589986:PQI589986 QAD589986:QAE589986 QJZ589986:QKA589986 QTV589986:QTW589986 RDR589986:RDS589986 RNN589986:RNO589986 RXJ589986:RXK589986 SHF589986:SHG589986 SRB589986:SRC589986 TAX589986:TAY589986 TKT589986:TKU589986 TUP589986:TUQ589986 UEL589986:UEM589986 UOH589986:UOI589986 UYD589986:UYE589986 VHZ589986:VIA589986 VRV589986:VRW589986 WBR589986:WBS589986 WLN589986:WLO589986 WVJ589986:WVK589986 B655522:C655522 IX655522:IY655522 ST655522:SU655522 ACP655522:ACQ655522 AML655522:AMM655522 AWH655522:AWI655522 BGD655522:BGE655522 BPZ655522:BQA655522 BZV655522:BZW655522 CJR655522:CJS655522 CTN655522:CTO655522 DDJ655522:DDK655522 DNF655522:DNG655522 DXB655522:DXC655522 EGX655522:EGY655522 EQT655522:EQU655522 FAP655522:FAQ655522 FKL655522:FKM655522 FUH655522:FUI655522 GED655522:GEE655522 GNZ655522:GOA655522 GXV655522:GXW655522 HHR655522:HHS655522 HRN655522:HRO655522 IBJ655522:IBK655522 ILF655522:ILG655522 IVB655522:IVC655522 JEX655522:JEY655522 JOT655522:JOU655522 JYP655522:JYQ655522 KIL655522:KIM655522 KSH655522:KSI655522 LCD655522:LCE655522 LLZ655522:LMA655522 LVV655522:LVW655522 MFR655522:MFS655522 MPN655522:MPO655522 MZJ655522:MZK655522 NJF655522:NJG655522 NTB655522:NTC655522 OCX655522:OCY655522 OMT655522:OMU655522 OWP655522:OWQ655522 PGL655522:PGM655522 PQH655522:PQI655522 QAD655522:QAE655522 QJZ655522:QKA655522 QTV655522:QTW655522 RDR655522:RDS655522 RNN655522:RNO655522 RXJ655522:RXK655522 SHF655522:SHG655522 SRB655522:SRC655522 TAX655522:TAY655522 TKT655522:TKU655522 TUP655522:TUQ655522 UEL655522:UEM655522 UOH655522:UOI655522 UYD655522:UYE655522 VHZ655522:VIA655522 VRV655522:VRW655522 WBR655522:WBS655522 WLN655522:WLO655522 WVJ655522:WVK655522 B721058:C721058 IX721058:IY721058 ST721058:SU721058 ACP721058:ACQ721058 AML721058:AMM721058 AWH721058:AWI721058 BGD721058:BGE721058 BPZ721058:BQA721058 BZV721058:BZW721058 CJR721058:CJS721058 CTN721058:CTO721058 DDJ721058:DDK721058 DNF721058:DNG721058 DXB721058:DXC721058 EGX721058:EGY721058 EQT721058:EQU721058 FAP721058:FAQ721058 FKL721058:FKM721058 FUH721058:FUI721058 GED721058:GEE721058 GNZ721058:GOA721058 GXV721058:GXW721058 HHR721058:HHS721058 HRN721058:HRO721058 IBJ721058:IBK721058 ILF721058:ILG721058 IVB721058:IVC721058 JEX721058:JEY721058 JOT721058:JOU721058 JYP721058:JYQ721058 KIL721058:KIM721058 KSH721058:KSI721058 LCD721058:LCE721058 LLZ721058:LMA721058 LVV721058:LVW721058 MFR721058:MFS721058 MPN721058:MPO721058 MZJ721058:MZK721058 NJF721058:NJG721058 NTB721058:NTC721058 OCX721058:OCY721058 OMT721058:OMU721058 OWP721058:OWQ721058 PGL721058:PGM721058 PQH721058:PQI721058 QAD721058:QAE721058 QJZ721058:QKA721058 QTV721058:QTW721058 RDR721058:RDS721058 RNN721058:RNO721058 RXJ721058:RXK721058 SHF721058:SHG721058 SRB721058:SRC721058 TAX721058:TAY721058 TKT721058:TKU721058 TUP721058:TUQ721058 UEL721058:UEM721058 UOH721058:UOI721058 UYD721058:UYE721058 VHZ721058:VIA721058 VRV721058:VRW721058 WBR721058:WBS721058 WLN721058:WLO721058 WVJ721058:WVK721058 B786594:C786594 IX786594:IY786594 ST786594:SU786594 ACP786594:ACQ786594 AML786594:AMM786594 AWH786594:AWI786594 BGD786594:BGE786594 BPZ786594:BQA786594 BZV786594:BZW786594 CJR786594:CJS786594 CTN786594:CTO786594 DDJ786594:DDK786594 DNF786594:DNG786594 DXB786594:DXC786594 EGX786594:EGY786594 EQT786594:EQU786594 FAP786594:FAQ786594 FKL786594:FKM786594 FUH786594:FUI786594 GED786594:GEE786594 GNZ786594:GOA786594 GXV786594:GXW786594 HHR786594:HHS786594 HRN786594:HRO786594 IBJ786594:IBK786594 ILF786594:ILG786594 IVB786594:IVC786594 JEX786594:JEY786594 JOT786594:JOU786594 JYP786594:JYQ786594 KIL786594:KIM786594 KSH786594:KSI786594 LCD786594:LCE786594 LLZ786594:LMA786594 LVV786594:LVW786594 MFR786594:MFS786594 MPN786594:MPO786594 MZJ786594:MZK786594 NJF786594:NJG786594 NTB786594:NTC786594 OCX786594:OCY786594 OMT786594:OMU786594 OWP786594:OWQ786594 PGL786594:PGM786594 PQH786594:PQI786594 QAD786594:QAE786594 QJZ786594:QKA786594 QTV786594:QTW786594 RDR786594:RDS786594 RNN786594:RNO786594 RXJ786594:RXK786594 SHF786594:SHG786594 SRB786594:SRC786594 TAX786594:TAY786594 TKT786594:TKU786594 TUP786594:TUQ786594 UEL786594:UEM786594 UOH786594:UOI786594 UYD786594:UYE786594 VHZ786594:VIA786594 VRV786594:VRW786594 WBR786594:WBS786594 WLN786594:WLO786594 WVJ786594:WVK786594 B852130:C852130 IX852130:IY852130 ST852130:SU852130 ACP852130:ACQ852130 AML852130:AMM852130 AWH852130:AWI852130 BGD852130:BGE852130 BPZ852130:BQA852130 BZV852130:BZW852130 CJR852130:CJS852130 CTN852130:CTO852130 DDJ852130:DDK852130 DNF852130:DNG852130 DXB852130:DXC852130 EGX852130:EGY852130 EQT852130:EQU852130 FAP852130:FAQ852130 FKL852130:FKM852130 FUH852130:FUI852130 GED852130:GEE852130 GNZ852130:GOA852130 GXV852130:GXW852130 HHR852130:HHS852130 HRN852130:HRO852130 IBJ852130:IBK852130 ILF852130:ILG852130 IVB852130:IVC852130 JEX852130:JEY852130 JOT852130:JOU852130 JYP852130:JYQ852130 KIL852130:KIM852130 KSH852130:KSI852130 LCD852130:LCE852130 LLZ852130:LMA852130 LVV852130:LVW852130 MFR852130:MFS852130 MPN852130:MPO852130 MZJ852130:MZK852130 NJF852130:NJG852130 NTB852130:NTC852130 OCX852130:OCY852130 OMT852130:OMU852130 OWP852130:OWQ852130 PGL852130:PGM852130 PQH852130:PQI852130 QAD852130:QAE852130 QJZ852130:QKA852130 QTV852130:QTW852130 RDR852130:RDS852130 RNN852130:RNO852130 RXJ852130:RXK852130 SHF852130:SHG852130 SRB852130:SRC852130 TAX852130:TAY852130 TKT852130:TKU852130 TUP852130:TUQ852130 UEL852130:UEM852130 UOH852130:UOI852130 UYD852130:UYE852130 VHZ852130:VIA852130 VRV852130:VRW852130 WBR852130:WBS852130 WLN852130:WLO852130 WVJ852130:WVK852130 B917666:C917666 IX917666:IY917666 ST917666:SU917666 ACP917666:ACQ917666 AML917666:AMM917666 AWH917666:AWI917666 BGD917666:BGE917666 BPZ917666:BQA917666 BZV917666:BZW917666 CJR917666:CJS917666 CTN917666:CTO917666 DDJ917666:DDK917666 DNF917666:DNG917666 DXB917666:DXC917666 EGX917666:EGY917666 EQT917666:EQU917666 FAP917666:FAQ917666 FKL917666:FKM917666 FUH917666:FUI917666 GED917666:GEE917666 GNZ917666:GOA917666 GXV917666:GXW917666 HHR917666:HHS917666 HRN917666:HRO917666 IBJ917666:IBK917666 ILF917666:ILG917666 IVB917666:IVC917666 JEX917666:JEY917666 JOT917666:JOU917666 JYP917666:JYQ917666 KIL917666:KIM917666 KSH917666:KSI917666 LCD917666:LCE917666 LLZ917666:LMA917666 LVV917666:LVW917666 MFR917666:MFS917666 MPN917666:MPO917666 MZJ917666:MZK917666 NJF917666:NJG917666 NTB917666:NTC917666 OCX917666:OCY917666 OMT917666:OMU917666 OWP917666:OWQ917666 PGL917666:PGM917666 PQH917666:PQI917666 QAD917666:QAE917666 QJZ917666:QKA917666 QTV917666:QTW917666 RDR917666:RDS917666 RNN917666:RNO917666 RXJ917666:RXK917666 SHF917666:SHG917666 SRB917666:SRC917666 TAX917666:TAY917666 TKT917666:TKU917666 TUP917666:TUQ917666 UEL917666:UEM917666 UOH917666:UOI917666 UYD917666:UYE917666 VHZ917666:VIA917666 VRV917666:VRW917666 WBR917666:WBS917666 WLN917666:WLO917666 WVJ917666:WVK917666 B983202:C983202 IX983202:IY983202 ST983202:SU983202 ACP983202:ACQ983202 AML983202:AMM983202 AWH983202:AWI983202 BGD983202:BGE983202 BPZ983202:BQA983202 BZV983202:BZW983202 CJR983202:CJS983202 CTN983202:CTO983202 DDJ983202:DDK983202 DNF983202:DNG983202 DXB983202:DXC983202 EGX983202:EGY983202 EQT983202:EQU983202 FAP983202:FAQ983202 FKL983202:FKM983202 FUH983202:FUI983202 GED983202:GEE983202 GNZ983202:GOA983202 GXV983202:GXW983202 HHR983202:HHS983202 HRN983202:HRO983202 IBJ983202:IBK983202 ILF983202:ILG983202 IVB983202:IVC983202 JEX983202:JEY983202 JOT983202:JOU983202 JYP983202:JYQ983202 KIL983202:KIM983202 KSH983202:KSI983202 LCD983202:LCE983202 LLZ983202:LMA983202 LVV983202:LVW983202 MFR983202:MFS983202 MPN983202:MPO983202 MZJ983202:MZK983202 NJF983202:NJG983202 NTB983202:NTC983202 OCX983202:OCY983202 OMT983202:OMU983202 OWP983202:OWQ983202 PGL983202:PGM983202 PQH983202:PQI983202 QAD983202:QAE983202 QJZ983202:QKA983202 QTV983202:QTW983202 RDR983202:RDS983202 RNN983202:RNO983202 RXJ983202:RXK983202 SHF983202:SHG983202 SRB983202:SRC983202 TAX983202:TAY983202 TKT983202:TKU983202 TUP983202:TUQ983202 UEL983202:UEM983202 UOH983202:UOI983202 UYD983202:UYE983202 VHZ983202:VIA983202 VRV983202:VRW983202 WBR983202:WBS983202 WLN983202:WLO983202 WVJ983202:WVK983202 B176:C176 IX176:IY176 ST176:SU176 ACP176:ACQ176 AML176:AMM176 AWH176:AWI176 BGD176:BGE176 BPZ176:BQA176 BZV176:BZW176 CJR176:CJS176 CTN176:CTO176 DDJ176:DDK176 DNF176:DNG176 DXB176:DXC176 EGX176:EGY176 EQT176:EQU176 FAP176:FAQ176 FKL176:FKM176 FUH176:FUI176 GED176:GEE176 GNZ176:GOA176 GXV176:GXW176 HHR176:HHS176 HRN176:HRO176 IBJ176:IBK176 ILF176:ILG176 IVB176:IVC176 JEX176:JEY176 JOT176:JOU176 JYP176:JYQ176 KIL176:KIM176 KSH176:KSI176 LCD176:LCE176 LLZ176:LMA176 LVV176:LVW176 MFR176:MFS176 MPN176:MPO176 MZJ176:MZK176 NJF176:NJG176 NTB176:NTC176 OCX176:OCY176 OMT176:OMU176 OWP176:OWQ176 PGL176:PGM176 PQH176:PQI176 QAD176:QAE176 QJZ176:QKA176 QTV176:QTW176 RDR176:RDS176 RNN176:RNO176 RXJ176:RXK176 SHF176:SHG176 SRB176:SRC176 TAX176:TAY176 TKT176:TKU176 TUP176:TUQ176 UEL176:UEM176 UOH176:UOI176 UYD176:UYE176 VHZ176:VIA176 VRV176:VRW176 WBR176:WBS176 WLN176:WLO176 WVJ176:WVK176 B65712:C65712 IX65712:IY65712 ST65712:SU65712 ACP65712:ACQ65712 AML65712:AMM65712 AWH65712:AWI65712 BGD65712:BGE65712 BPZ65712:BQA65712 BZV65712:BZW65712 CJR65712:CJS65712 CTN65712:CTO65712 DDJ65712:DDK65712 DNF65712:DNG65712 DXB65712:DXC65712 EGX65712:EGY65712 EQT65712:EQU65712 FAP65712:FAQ65712 FKL65712:FKM65712 FUH65712:FUI65712 GED65712:GEE65712 GNZ65712:GOA65712 GXV65712:GXW65712 HHR65712:HHS65712 HRN65712:HRO65712 IBJ65712:IBK65712 ILF65712:ILG65712 IVB65712:IVC65712 JEX65712:JEY65712 JOT65712:JOU65712 JYP65712:JYQ65712 KIL65712:KIM65712 KSH65712:KSI65712 LCD65712:LCE65712 LLZ65712:LMA65712 LVV65712:LVW65712 MFR65712:MFS65712 MPN65712:MPO65712 MZJ65712:MZK65712 NJF65712:NJG65712 NTB65712:NTC65712 OCX65712:OCY65712 OMT65712:OMU65712 OWP65712:OWQ65712 PGL65712:PGM65712 PQH65712:PQI65712 QAD65712:QAE65712 QJZ65712:QKA65712 QTV65712:QTW65712 RDR65712:RDS65712 RNN65712:RNO65712 RXJ65712:RXK65712 SHF65712:SHG65712 SRB65712:SRC65712 TAX65712:TAY65712 TKT65712:TKU65712 TUP65712:TUQ65712 UEL65712:UEM65712 UOH65712:UOI65712 UYD65712:UYE65712 VHZ65712:VIA65712 VRV65712:VRW65712 WBR65712:WBS65712 WLN65712:WLO65712 WVJ65712:WVK65712 B131248:C131248 IX131248:IY131248 ST131248:SU131248 ACP131248:ACQ131248 AML131248:AMM131248 AWH131248:AWI131248 BGD131248:BGE131248 BPZ131248:BQA131248 BZV131248:BZW131248 CJR131248:CJS131248 CTN131248:CTO131248 DDJ131248:DDK131248 DNF131248:DNG131248 DXB131248:DXC131248 EGX131248:EGY131248 EQT131248:EQU131248 FAP131248:FAQ131248 FKL131248:FKM131248 FUH131248:FUI131248 GED131248:GEE131248 GNZ131248:GOA131248 GXV131248:GXW131248 HHR131248:HHS131248 HRN131248:HRO131248 IBJ131248:IBK131248 ILF131248:ILG131248 IVB131248:IVC131248 JEX131248:JEY131248 JOT131248:JOU131248 JYP131248:JYQ131248 KIL131248:KIM131248 KSH131248:KSI131248 LCD131248:LCE131248 LLZ131248:LMA131248 LVV131248:LVW131248 MFR131248:MFS131248 MPN131248:MPO131248 MZJ131248:MZK131248 NJF131248:NJG131248 NTB131248:NTC131248 OCX131248:OCY131248 OMT131248:OMU131248 OWP131248:OWQ131248 PGL131248:PGM131248 PQH131248:PQI131248 QAD131248:QAE131248 QJZ131248:QKA131248 QTV131248:QTW131248 RDR131248:RDS131248 RNN131248:RNO131248 RXJ131248:RXK131248 SHF131248:SHG131248 SRB131248:SRC131248 TAX131248:TAY131248 TKT131248:TKU131248 TUP131248:TUQ131248 UEL131248:UEM131248 UOH131248:UOI131248 UYD131248:UYE131248 VHZ131248:VIA131248 VRV131248:VRW131248 WBR131248:WBS131248 WLN131248:WLO131248 WVJ131248:WVK131248 B196784:C196784 IX196784:IY196784 ST196784:SU196784 ACP196784:ACQ196784 AML196784:AMM196784 AWH196784:AWI196784 BGD196784:BGE196784 BPZ196784:BQA196784 BZV196784:BZW196784 CJR196784:CJS196784 CTN196784:CTO196784 DDJ196784:DDK196784 DNF196784:DNG196784 DXB196784:DXC196784 EGX196784:EGY196784 EQT196784:EQU196784 FAP196784:FAQ196784 FKL196784:FKM196784 FUH196784:FUI196784 GED196784:GEE196784 GNZ196784:GOA196784 GXV196784:GXW196784 HHR196784:HHS196784 HRN196784:HRO196784 IBJ196784:IBK196784 ILF196784:ILG196784 IVB196784:IVC196784 JEX196784:JEY196784 JOT196784:JOU196784 JYP196784:JYQ196784 KIL196784:KIM196784 KSH196784:KSI196784 LCD196784:LCE196784 LLZ196784:LMA196784 LVV196784:LVW196784 MFR196784:MFS196784 MPN196784:MPO196784 MZJ196784:MZK196784 NJF196784:NJG196784 NTB196784:NTC196784 OCX196784:OCY196784 OMT196784:OMU196784 OWP196784:OWQ196784 PGL196784:PGM196784 PQH196784:PQI196784 QAD196784:QAE196784 QJZ196784:QKA196784 QTV196784:QTW196784 RDR196784:RDS196784 RNN196784:RNO196784 RXJ196784:RXK196784 SHF196784:SHG196784 SRB196784:SRC196784 TAX196784:TAY196784 TKT196784:TKU196784 TUP196784:TUQ196784 UEL196784:UEM196784 UOH196784:UOI196784 UYD196784:UYE196784 VHZ196784:VIA196784 VRV196784:VRW196784 WBR196784:WBS196784 WLN196784:WLO196784 WVJ196784:WVK196784 B262320:C262320 IX262320:IY262320 ST262320:SU262320 ACP262320:ACQ262320 AML262320:AMM262320 AWH262320:AWI262320 BGD262320:BGE262320 BPZ262320:BQA262320 BZV262320:BZW262320 CJR262320:CJS262320 CTN262320:CTO262320 DDJ262320:DDK262320 DNF262320:DNG262320 DXB262320:DXC262320 EGX262320:EGY262320 EQT262320:EQU262320 FAP262320:FAQ262320 FKL262320:FKM262320 FUH262320:FUI262320 GED262320:GEE262320 GNZ262320:GOA262320 GXV262320:GXW262320 HHR262320:HHS262320 HRN262320:HRO262320 IBJ262320:IBK262320 ILF262320:ILG262320 IVB262320:IVC262320 JEX262320:JEY262320 JOT262320:JOU262320 JYP262320:JYQ262320 KIL262320:KIM262320 KSH262320:KSI262320 LCD262320:LCE262320 LLZ262320:LMA262320 LVV262320:LVW262320 MFR262320:MFS262320 MPN262320:MPO262320 MZJ262320:MZK262320 NJF262320:NJG262320 NTB262320:NTC262320 OCX262320:OCY262320 OMT262320:OMU262320 OWP262320:OWQ262320 PGL262320:PGM262320 PQH262320:PQI262320 QAD262320:QAE262320 QJZ262320:QKA262320 QTV262320:QTW262320 RDR262320:RDS262320 RNN262320:RNO262320 RXJ262320:RXK262320 SHF262320:SHG262320 SRB262320:SRC262320 TAX262320:TAY262320 TKT262320:TKU262320 TUP262320:TUQ262320 UEL262320:UEM262320 UOH262320:UOI262320 UYD262320:UYE262320 VHZ262320:VIA262320 VRV262320:VRW262320 WBR262320:WBS262320 WLN262320:WLO262320 WVJ262320:WVK262320 B327856:C327856 IX327856:IY327856 ST327856:SU327856 ACP327856:ACQ327856 AML327856:AMM327856 AWH327856:AWI327856 BGD327856:BGE327856 BPZ327856:BQA327856 BZV327856:BZW327856 CJR327856:CJS327856 CTN327856:CTO327856 DDJ327856:DDK327856 DNF327856:DNG327856 DXB327856:DXC327856 EGX327856:EGY327856 EQT327856:EQU327856 FAP327856:FAQ327856 FKL327856:FKM327856 FUH327856:FUI327856 GED327856:GEE327856 GNZ327856:GOA327856 GXV327856:GXW327856 HHR327856:HHS327856 HRN327856:HRO327856 IBJ327856:IBK327856 ILF327856:ILG327856 IVB327856:IVC327856 JEX327856:JEY327856 JOT327856:JOU327856 JYP327856:JYQ327856 KIL327856:KIM327856 KSH327856:KSI327856 LCD327856:LCE327856 LLZ327856:LMA327856 LVV327856:LVW327856 MFR327856:MFS327856 MPN327856:MPO327856 MZJ327856:MZK327856 NJF327856:NJG327856 NTB327856:NTC327856 OCX327856:OCY327856 OMT327856:OMU327856 OWP327856:OWQ327856 PGL327856:PGM327856 PQH327856:PQI327856 QAD327856:QAE327856 QJZ327856:QKA327856 QTV327856:QTW327856 RDR327856:RDS327856 RNN327856:RNO327856 RXJ327856:RXK327856 SHF327856:SHG327856 SRB327856:SRC327856 TAX327856:TAY327856 TKT327856:TKU327856 TUP327856:TUQ327856 UEL327856:UEM327856 UOH327856:UOI327856 UYD327856:UYE327856 VHZ327856:VIA327856 VRV327856:VRW327856 WBR327856:WBS327856 WLN327856:WLO327856 WVJ327856:WVK327856 B393392:C393392 IX393392:IY393392 ST393392:SU393392 ACP393392:ACQ393392 AML393392:AMM393392 AWH393392:AWI393392 BGD393392:BGE393392 BPZ393392:BQA393392 BZV393392:BZW393392 CJR393392:CJS393392 CTN393392:CTO393392 DDJ393392:DDK393392 DNF393392:DNG393392 DXB393392:DXC393392 EGX393392:EGY393392 EQT393392:EQU393392 FAP393392:FAQ393392 FKL393392:FKM393392 FUH393392:FUI393392 GED393392:GEE393392 GNZ393392:GOA393392 GXV393392:GXW393392 HHR393392:HHS393392 HRN393392:HRO393392 IBJ393392:IBK393392 ILF393392:ILG393392 IVB393392:IVC393392 JEX393392:JEY393392 JOT393392:JOU393392 JYP393392:JYQ393392 KIL393392:KIM393392 KSH393392:KSI393392 LCD393392:LCE393392 LLZ393392:LMA393392 LVV393392:LVW393392 MFR393392:MFS393392 MPN393392:MPO393392 MZJ393392:MZK393392 NJF393392:NJG393392 NTB393392:NTC393392 OCX393392:OCY393392 OMT393392:OMU393392 OWP393392:OWQ393392 PGL393392:PGM393392 PQH393392:PQI393392 QAD393392:QAE393392 QJZ393392:QKA393392 QTV393392:QTW393392 RDR393392:RDS393392 RNN393392:RNO393392 RXJ393392:RXK393392 SHF393392:SHG393392 SRB393392:SRC393392 TAX393392:TAY393392 TKT393392:TKU393392 TUP393392:TUQ393392 UEL393392:UEM393392 UOH393392:UOI393392 UYD393392:UYE393392 VHZ393392:VIA393392 VRV393392:VRW393392 WBR393392:WBS393392 WLN393392:WLO393392 WVJ393392:WVK393392 B458928:C458928 IX458928:IY458928 ST458928:SU458928 ACP458928:ACQ458928 AML458928:AMM458928 AWH458928:AWI458928 BGD458928:BGE458928 BPZ458928:BQA458928 BZV458928:BZW458928 CJR458928:CJS458928 CTN458928:CTO458928 DDJ458928:DDK458928 DNF458928:DNG458928 DXB458928:DXC458928 EGX458928:EGY458928 EQT458928:EQU458928 FAP458928:FAQ458928 FKL458928:FKM458928 FUH458928:FUI458928 GED458928:GEE458928 GNZ458928:GOA458928 GXV458928:GXW458928 HHR458928:HHS458928 HRN458928:HRO458928 IBJ458928:IBK458928 ILF458928:ILG458928 IVB458928:IVC458928 JEX458928:JEY458928 JOT458928:JOU458928 JYP458928:JYQ458928 KIL458928:KIM458928 KSH458928:KSI458928 LCD458928:LCE458928 LLZ458928:LMA458928 LVV458928:LVW458928 MFR458928:MFS458928 MPN458928:MPO458928 MZJ458928:MZK458928 NJF458928:NJG458928 NTB458928:NTC458928 OCX458928:OCY458928 OMT458928:OMU458928 OWP458928:OWQ458928 PGL458928:PGM458928 PQH458928:PQI458928 QAD458928:QAE458928 QJZ458928:QKA458928 QTV458928:QTW458928 RDR458928:RDS458928 RNN458928:RNO458928 RXJ458928:RXK458928 SHF458928:SHG458928 SRB458928:SRC458928 TAX458928:TAY458928 TKT458928:TKU458928 TUP458928:TUQ458928 UEL458928:UEM458928 UOH458928:UOI458928 UYD458928:UYE458928 VHZ458928:VIA458928 VRV458928:VRW458928 WBR458928:WBS458928 WLN458928:WLO458928 WVJ458928:WVK458928 B524464:C524464 IX524464:IY524464 ST524464:SU524464 ACP524464:ACQ524464 AML524464:AMM524464 AWH524464:AWI524464 BGD524464:BGE524464 BPZ524464:BQA524464 BZV524464:BZW524464 CJR524464:CJS524464 CTN524464:CTO524464 DDJ524464:DDK524464 DNF524464:DNG524464 DXB524464:DXC524464 EGX524464:EGY524464 EQT524464:EQU524464 FAP524464:FAQ524464 FKL524464:FKM524464 FUH524464:FUI524464 GED524464:GEE524464 GNZ524464:GOA524464 GXV524464:GXW524464 HHR524464:HHS524464 HRN524464:HRO524464 IBJ524464:IBK524464 ILF524464:ILG524464 IVB524464:IVC524464 JEX524464:JEY524464 JOT524464:JOU524464 JYP524464:JYQ524464 KIL524464:KIM524464 KSH524464:KSI524464 LCD524464:LCE524464 LLZ524464:LMA524464 LVV524464:LVW524464 MFR524464:MFS524464 MPN524464:MPO524464 MZJ524464:MZK524464 NJF524464:NJG524464 NTB524464:NTC524464 OCX524464:OCY524464 OMT524464:OMU524464 OWP524464:OWQ524464 PGL524464:PGM524464 PQH524464:PQI524464 QAD524464:QAE524464 QJZ524464:QKA524464 QTV524464:QTW524464 RDR524464:RDS524464 RNN524464:RNO524464 RXJ524464:RXK524464 SHF524464:SHG524464 SRB524464:SRC524464 TAX524464:TAY524464 TKT524464:TKU524464 TUP524464:TUQ524464 UEL524464:UEM524464 UOH524464:UOI524464 UYD524464:UYE524464 VHZ524464:VIA524464 VRV524464:VRW524464 WBR524464:WBS524464 WLN524464:WLO524464 WVJ524464:WVK524464 B590000:C590000 IX590000:IY590000 ST590000:SU590000 ACP590000:ACQ590000 AML590000:AMM590000 AWH590000:AWI590000 BGD590000:BGE590000 BPZ590000:BQA590000 BZV590000:BZW590000 CJR590000:CJS590000 CTN590000:CTO590000 DDJ590000:DDK590000 DNF590000:DNG590000 DXB590000:DXC590000 EGX590000:EGY590000 EQT590000:EQU590000 FAP590000:FAQ590000 FKL590000:FKM590000 FUH590000:FUI590000 GED590000:GEE590000 GNZ590000:GOA590000 GXV590000:GXW590000 HHR590000:HHS590000 HRN590000:HRO590000 IBJ590000:IBK590000 ILF590000:ILG590000 IVB590000:IVC590000 JEX590000:JEY590000 JOT590000:JOU590000 JYP590000:JYQ590000 KIL590000:KIM590000 KSH590000:KSI590000 LCD590000:LCE590000 LLZ590000:LMA590000 LVV590000:LVW590000 MFR590000:MFS590000 MPN590000:MPO590000 MZJ590000:MZK590000 NJF590000:NJG590000 NTB590000:NTC590000 OCX590000:OCY590000 OMT590000:OMU590000 OWP590000:OWQ590000 PGL590000:PGM590000 PQH590000:PQI590000 QAD590000:QAE590000 QJZ590000:QKA590000 QTV590000:QTW590000 RDR590000:RDS590000 RNN590000:RNO590000 RXJ590000:RXK590000 SHF590000:SHG590000 SRB590000:SRC590000 TAX590000:TAY590000 TKT590000:TKU590000 TUP590000:TUQ590000 UEL590000:UEM590000 UOH590000:UOI590000 UYD590000:UYE590000 VHZ590000:VIA590000 VRV590000:VRW590000 WBR590000:WBS590000 WLN590000:WLO590000 WVJ590000:WVK590000 B655536:C655536 IX655536:IY655536 ST655536:SU655536 ACP655536:ACQ655536 AML655536:AMM655536 AWH655536:AWI655536 BGD655536:BGE655536 BPZ655536:BQA655536 BZV655536:BZW655536 CJR655536:CJS655536 CTN655536:CTO655536 DDJ655536:DDK655536 DNF655536:DNG655536 DXB655536:DXC655536 EGX655536:EGY655536 EQT655536:EQU655536 FAP655536:FAQ655536 FKL655536:FKM655536 FUH655536:FUI655536 GED655536:GEE655536 GNZ655536:GOA655536 GXV655536:GXW655536 HHR655536:HHS655536 HRN655536:HRO655536 IBJ655536:IBK655536 ILF655536:ILG655536 IVB655536:IVC655536 JEX655536:JEY655536 JOT655536:JOU655536 JYP655536:JYQ655536 KIL655536:KIM655536 KSH655536:KSI655536 LCD655536:LCE655536 LLZ655536:LMA655536 LVV655536:LVW655536 MFR655536:MFS655536 MPN655536:MPO655536 MZJ655536:MZK655536 NJF655536:NJG655536 NTB655536:NTC655536 OCX655536:OCY655536 OMT655536:OMU655536 OWP655536:OWQ655536 PGL655536:PGM655536 PQH655536:PQI655536 QAD655536:QAE655536 QJZ655536:QKA655536 QTV655536:QTW655536 RDR655536:RDS655536 RNN655536:RNO655536 RXJ655536:RXK655536 SHF655536:SHG655536 SRB655536:SRC655536 TAX655536:TAY655536 TKT655536:TKU655536 TUP655536:TUQ655536 UEL655536:UEM655536 UOH655536:UOI655536 UYD655536:UYE655536 VHZ655536:VIA655536 VRV655536:VRW655536 WBR655536:WBS655536 WLN655536:WLO655536 WVJ655536:WVK655536 B721072:C721072 IX721072:IY721072 ST721072:SU721072 ACP721072:ACQ721072 AML721072:AMM721072 AWH721072:AWI721072 BGD721072:BGE721072 BPZ721072:BQA721072 BZV721072:BZW721072 CJR721072:CJS721072 CTN721072:CTO721072 DDJ721072:DDK721072 DNF721072:DNG721072 DXB721072:DXC721072 EGX721072:EGY721072 EQT721072:EQU721072 FAP721072:FAQ721072 FKL721072:FKM721072 FUH721072:FUI721072 GED721072:GEE721072 GNZ721072:GOA721072 GXV721072:GXW721072 HHR721072:HHS721072 HRN721072:HRO721072 IBJ721072:IBK721072 ILF721072:ILG721072 IVB721072:IVC721072 JEX721072:JEY721072 JOT721072:JOU721072 JYP721072:JYQ721072 KIL721072:KIM721072 KSH721072:KSI721072 LCD721072:LCE721072 LLZ721072:LMA721072 LVV721072:LVW721072 MFR721072:MFS721072 MPN721072:MPO721072 MZJ721072:MZK721072 NJF721072:NJG721072 NTB721072:NTC721072 OCX721072:OCY721072 OMT721072:OMU721072 OWP721072:OWQ721072 PGL721072:PGM721072 PQH721072:PQI721072 QAD721072:QAE721072 QJZ721072:QKA721072 QTV721072:QTW721072 RDR721072:RDS721072 RNN721072:RNO721072 RXJ721072:RXK721072 SHF721072:SHG721072 SRB721072:SRC721072 TAX721072:TAY721072 TKT721072:TKU721072 TUP721072:TUQ721072 UEL721072:UEM721072 UOH721072:UOI721072 UYD721072:UYE721072 VHZ721072:VIA721072 VRV721072:VRW721072 WBR721072:WBS721072 WLN721072:WLO721072 WVJ721072:WVK721072 B786608:C786608 IX786608:IY786608 ST786608:SU786608 ACP786608:ACQ786608 AML786608:AMM786608 AWH786608:AWI786608 BGD786608:BGE786608 BPZ786608:BQA786608 BZV786608:BZW786608 CJR786608:CJS786608 CTN786608:CTO786608 DDJ786608:DDK786608 DNF786608:DNG786608 DXB786608:DXC786608 EGX786608:EGY786608 EQT786608:EQU786608 FAP786608:FAQ786608 FKL786608:FKM786608 FUH786608:FUI786608 GED786608:GEE786608 GNZ786608:GOA786608 GXV786608:GXW786608 HHR786608:HHS786608 HRN786608:HRO786608 IBJ786608:IBK786608 ILF786608:ILG786608 IVB786608:IVC786608 JEX786608:JEY786608 JOT786608:JOU786608 JYP786608:JYQ786608 KIL786608:KIM786608 KSH786608:KSI786608 LCD786608:LCE786608 LLZ786608:LMA786608 LVV786608:LVW786608 MFR786608:MFS786608 MPN786608:MPO786608 MZJ786608:MZK786608 NJF786608:NJG786608 NTB786608:NTC786608 OCX786608:OCY786608 OMT786608:OMU786608 OWP786608:OWQ786608 PGL786608:PGM786608 PQH786608:PQI786608 QAD786608:QAE786608 QJZ786608:QKA786608 QTV786608:QTW786608 RDR786608:RDS786608 RNN786608:RNO786608 RXJ786608:RXK786608 SHF786608:SHG786608 SRB786608:SRC786608 TAX786608:TAY786608 TKT786608:TKU786608 TUP786608:TUQ786608 UEL786608:UEM786608 UOH786608:UOI786608 UYD786608:UYE786608 VHZ786608:VIA786608 VRV786608:VRW786608 WBR786608:WBS786608 WLN786608:WLO786608 WVJ786608:WVK786608 B852144:C852144 IX852144:IY852144 ST852144:SU852144 ACP852144:ACQ852144 AML852144:AMM852144 AWH852144:AWI852144 BGD852144:BGE852144 BPZ852144:BQA852144 BZV852144:BZW852144 CJR852144:CJS852144 CTN852144:CTO852144 DDJ852144:DDK852144 DNF852144:DNG852144 DXB852144:DXC852144 EGX852144:EGY852144 EQT852144:EQU852144 FAP852144:FAQ852144 FKL852144:FKM852144 FUH852144:FUI852144 GED852144:GEE852144 GNZ852144:GOA852144 GXV852144:GXW852144 HHR852144:HHS852144 HRN852144:HRO852144 IBJ852144:IBK852144 ILF852144:ILG852144 IVB852144:IVC852144 JEX852144:JEY852144 JOT852144:JOU852144 JYP852144:JYQ852144 KIL852144:KIM852144 KSH852144:KSI852144 LCD852144:LCE852144 LLZ852144:LMA852144 LVV852144:LVW852144 MFR852144:MFS852144 MPN852144:MPO852144 MZJ852144:MZK852144 NJF852144:NJG852144 NTB852144:NTC852144 OCX852144:OCY852144 OMT852144:OMU852144 OWP852144:OWQ852144 PGL852144:PGM852144 PQH852144:PQI852144 QAD852144:QAE852144 QJZ852144:QKA852144 QTV852144:QTW852144 RDR852144:RDS852144 RNN852144:RNO852144 RXJ852144:RXK852144 SHF852144:SHG852144 SRB852144:SRC852144 TAX852144:TAY852144 TKT852144:TKU852144 TUP852144:TUQ852144 UEL852144:UEM852144 UOH852144:UOI852144 UYD852144:UYE852144 VHZ852144:VIA852144 VRV852144:VRW852144 WBR852144:WBS852144 WLN852144:WLO852144 WVJ852144:WVK852144 B917680:C917680 IX917680:IY917680 ST917680:SU917680 ACP917680:ACQ917680 AML917680:AMM917680 AWH917680:AWI917680 BGD917680:BGE917680 BPZ917680:BQA917680 BZV917680:BZW917680 CJR917680:CJS917680 CTN917680:CTO917680 DDJ917680:DDK917680 DNF917680:DNG917680 DXB917680:DXC917680 EGX917680:EGY917680 EQT917680:EQU917680 FAP917680:FAQ917680 FKL917680:FKM917680 FUH917680:FUI917680 GED917680:GEE917680 GNZ917680:GOA917680 GXV917680:GXW917680 HHR917680:HHS917680 HRN917680:HRO917680 IBJ917680:IBK917680 ILF917680:ILG917680 IVB917680:IVC917680 JEX917680:JEY917680 JOT917680:JOU917680 JYP917680:JYQ917680 KIL917680:KIM917680 KSH917680:KSI917680 LCD917680:LCE917680 LLZ917680:LMA917680 LVV917680:LVW917680 MFR917680:MFS917680 MPN917680:MPO917680 MZJ917680:MZK917680 NJF917680:NJG917680 NTB917680:NTC917680 OCX917680:OCY917680 OMT917680:OMU917680 OWP917680:OWQ917680 PGL917680:PGM917680 PQH917680:PQI917680 QAD917680:QAE917680 QJZ917680:QKA917680 QTV917680:QTW917680 RDR917680:RDS917680 RNN917680:RNO917680 RXJ917680:RXK917680 SHF917680:SHG917680 SRB917680:SRC917680 TAX917680:TAY917680 TKT917680:TKU917680 TUP917680:TUQ917680 UEL917680:UEM917680 UOH917680:UOI917680 UYD917680:UYE917680 VHZ917680:VIA917680 VRV917680:VRW917680 WBR917680:WBS917680 WLN917680:WLO917680 WVJ917680:WVK917680 B983216:C983216 IX983216:IY983216 ST983216:SU983216 ACP983216:ACQ983216 AML983216:AMM983216 AWH983216:AWI983216 BGD983216:BGE983216 BPZ983216:BQA983216 BZV983216:BZW983216 CJR983216:CJS983216 CTN983216:CTO983216 DDJ983216:DDK983216 DNF983216:DNG983216 DXB983216:DXC983216 EGX983216:EGY983216 EQT983216:EQU983216 FAP983216:FAQ983216 FKL983216:FKM983216 FUH983216:FUI983216 GED983216:GEE983216 GNZ983216:GOA983216 GXV983216:GXW983216 HHR983216:HHS983216 HRN983216:HRO983216 IBJ983216:IBK983216 ILF983216:ILG983216 IVB983216:IVC983216 JEX983216:JEY983216 JOT983216:JOU983216 JYP983216:JYQ983216 KIL983216:KIM983216 KSH983216:KSI983216 LCD983216:LCE983216 LLZ983216:LMA983216 LVV983216:LVW983216 MFR983216:MFS983216 MPN983216:MPO983216 MZJ983216:MZK983216 NJF983216:NJG983216 NTB983216:NTC983216 OCX983216:OCY983216 OMT983216:OMU983216 OWP983216:OWQ983216 PGL983216:PGM983216 PQH983216:PQI983216 QAD983216:QAE983216 QJZ983216:QKA983216 QTV983216:QTW983216 RDR983216:RDS983216 RNN983216:RNO983216 RXJ983216:RXK983216 SHF983216:SHG983216 SRB983216:SRC983216 TAX983216:TAY983216 TKT983216:TKU983216 TUP983216:TUQ983216 UEL983216:UEM983216 UOH983216:UOI983216 UYD983216:UYE983216 VHZ983216:VIA983216 VRV983216:VRW983216 WBR983216:WBS983216 WLN983216:WLO983216 WVJ983216:WVK983216 B190:C190 IX190:IY190 ST190:SU190 ACP190:ACQ190 AML190:AMM190 AWH190:AWI190 BGD190:BGE190 BPZ190:BQA190 BZV190:BZW190 CJR190:CJS190 CTN190:CTO190 DDJ190:DDK190 DNF190:DNG190 DXB190:DXC190 EGX190:EGY190 EQT190:EQU190 FAP190:FAQ190 FKL190:FKM190 FUH190:FUI190 GED190:GEE190 GNZ190:GOA190 GXV190:GXW190 HHR190:HHS190 HRN190:HRO190 IBJ190:IBK190 ILF190:ILG190 IVB190:IVC190 JEX190:JEY190 JOT190:JOU190 JYP190:JYQ190 KIL190:KIM190 KSH190:KSI190 LCD190:LCE190 LLZ190:LMA190 LVV190:LVW190 MFR190:MFS190 MPN190:MPO190 MZJ190:MZK190 NJF190:NJG190 NTB190:NTC190 OCX190:OCY190 OMT190:OMU190 OWP190:OWQ190 PGL190:PGM190 PQH190:PQI190 QAD190:QAE190 QJZ190:QKA190 QTV190:QTW190 RDR190:RDS190 RNN190:RNO190 RXJ190:RXK190 SHF190:SHG190 SRB190:SRC190 TAX190:TAY190 TKT190:TKU190 TUP190:TUQ190 UEL190:UEM190 UOH190:UOI190 UYD190:UYE190 VHZ190:VIA190 VRV190:VRW190 WBR190:WBS190 WLN190:WLO190 WVJ190:WVK190 B65726:C65726 IX65726:IY65726 ST65726:SU65726 ACP65726:ACQ65726 AML65726:AMM65726 AWH65726:AWI65726 BGD65726:BGE65726 BPZ65726:BQA65726 BZV65726:BZW65726 CJR65726:CJS65726 CTN65726:CTO65726 DDJ65726:DDK65726 DNF65726:DNG65726 DXB65726:DXC65726 EGX65726:EGY65726 EQT65726:EQU65726 FAP65726:FAQ65726 FKL65726:FKM65726 FUH65726:FUI65726 GED65726:GEE65726 GNZ65726:GOA65726 GXV65726:GXW65726 HHR65726:HHS65726 HRN65726:HRO65726 IBJ65726:IBK65726 ILF65726:ILG65726 IVB65726:IVC65726 JEX65726:JEY65726 JOT65726:JOU65726 JYP65726:JYQ65726 KIL65726:KIM65726 KSH65726:KSI65726 LCD65726:LCE65726 LLZ65726:LMA65726 LVV65726:LVW65726 MFR65726:MFS65726 MPN65726:MPO65726 MZJ65726:MZK65726 NJF65726:NJG65726 NTB65726:NTC65726 OCX65726:OCY65726 OMT65726:OMU65726 OWP65726:OWQ65726 PGL65726:PGM65726 PQH65726:PQI65726 QAD65726:QAE65726 QJZ65726:QKA65726 QTV65726:QTW65726 RDR65726:RDS65726 RNN65726:RNO65726 RXJ65726:RXK65726 SHF65726:SHG65726 SRB65726:SRC65726 TAX65726:TAY65726 TKT65726:TKU65726 TUP65726:TUQ65726 UEL65726:UEM65726 UOH65726:UOI65726 UYD65726:UYE65726 VHZ65726:VIA65726 VRV65726:VRW65726 WBR65726:WBS65726 WLN65726:WLO65726 WVJ65726:WVK65726 B131262:C131262 IX131262:IY131262 ST131262:SU131262 ACP131262:ACQ131262 AML131262:AMM131262 AWH131262:AWI131262 BGD131262:BGE131262 BPZ131262:BQA131262 BZV131262:BZW131262 CJR131262:CJS131262 CTN131262:CTO131262 DDJ131262:DDK131262 DNF131262:DNG131262 DXB131262:DXC131262 EGX131262:EGY131262 EQT131262:EQU131262 FAP131262:FAQ131262 FKL131262:FKM131262 FUH131262:FUI131262 GED131262:GEE131262 GNZ131262:GOA131262 GXV131262:GXW131262 HHR131262:HHS131262 HRN131262:HRO131262 IBJ131262:IBK131262 ILF131262:ILG131262 IVB131262:IVC131262 JEX131262:JEY131262 JOT131262:JOU131262 JYP131262:JYQ131262 KIL131262:KIM131262 KSH131262:KSI131262 LCD131262:LCE131262 LLZ131262:LMA131262 LVV131262:LVW131262 MFR131262:MFS131262 MPN131262:MPO131262 MZJ131262:MZK131262 NJF131262:NJG131262 NTB131262:NTC131262 OCX131262:OCY131262 OMT131262:OMU131262 OWP131262:OWQ131262 PGL131262:PGM131262 PQH131262:PQI131262 QAD131262:QAE131262 QJZ131262:QKA131262 QTV131262:QTW131262 RDR131262:RDS131262 RNN131262:RNO131262 RXJ131262:RXK131262 SHF131262:SHG131262 SRB131262:SRC131262 TAX131262:TAY131262 TKT131262:TKU131262 TUP131262:TUQ131262 UEL131262:UEM131262 UOH131262:UOI131262 UYD131262:UYE131262 VHZ131262:VIA131262 VRV131262:VRW131262 WBR131262:WBS131262 WLN131262:WLO131262 WVJ131262:WVK131262 B196798:C196798 IX196798:IY196798 ST196798:SU196798 ACP196798:ACQ196798 AML196798:AMM196798 AWH196798:AWI196798 BGD196798:BGE196798 BPZ196798:BQA196798 BZV196798:BZW196798 CJR196798:CJS196798 CTN196798:CTO196798 DDJ196798:DDK196798 DNF196798:DNG196798 DXB196798:DXC196798 EGX196798:EGY196798 EQT196798:EQU196798 FAP196798:FAQ196798 FKL196798:FKM196798 FUH196798:FUI196798 GED196798:GEE196798 GNZ196798:GOA196798 GXV196798:GXW196798 HHR196798:HHS196798 HRN196798:HRO196798 IBJ196798:IBK196798 ILF196798:ILG196798 IVB196798:IVC196798 JEX196798:JEY196798 JOT196798:JOU196798 JYP196798:JYQ196798 KIL196798:KIM196798 KSH196798:KSI196798 LCD196798:LCE196798 LLZ196798:LMA196798 LVV196798:LVW196798 MFR196798:MFS196798 MPN196798:MPO196798 MZJ196798:MZK196798 NJF196798:NJG196798 NTB196798:NTC196798 OCX196798:OCY196798 OMT196798:OMU196798 OWP196798:OWQ196798 PGL196798:PGM196798 PQH196798:PQI196798 QAD196798:QAE196798 QJZ196798:QKA196798 QTV196798:QTW196798 RDR196798:RDS196798 RNN196798:RNO196798 RXJ196798:RXK196798 SHF196798:SHG196798 SRB196798:SRC196798 TAX196798:TAY196798 TKT196798:TKU196798 TUP196798:TUQ196798 UEL196798:UEM196798 UOH196798:UOI196798 UYD196798:UYE196798 VHZ196798:VIA196798 VRV196798:VRW196798 WBR196798:WBS196798 WLN196798:WLO196798 WVJ196798:WVK196798 B262334:C262334 IX262334:IY262334 ST262334:SU262334 ACP262334:ACQ262334 AML262334:AMM262334 AWH262334:AWI262334 BGD262334:BGE262334 BPZ262334:BQA262334 BZV262334:BZW262334 CJR262334:CJS262334 CTN262334:CTO262334 DDJ262334:DDK262334 DNF262334:DNG262334 DXB262334:DXC262334 EGX262334:EGY262334 EQT262334:EQU262334 FAP262334:FAQ262334 FKL262334:FKM262334 FUH262334:FUI262334 GED262334:GEE262334 GNZ262334:GOA262334 GXV262334:GXW262334 HHR262334:HHS262334 HRN262334:HRO262334 IBJ262334:IBK262334 ILF262334:ILG262334 IVB262334:IVC262334 JEX262334:JEY262334 JOT262334:JOU262334 JYP262334:JYQ262334 KIL262334:KIM262334 KSH262334:KSI262334 LCD262334:LCE262334 LLZ262334:LMA262334 LVV262334:LVW262334 MFR262334:MFS262334 MPN262334:MPO262334 MZJ262334:MZK262334 NJF262334:NJG262334 NTB262334:NTC262334 OCX262334:OCY262334 OMT262334:OMU262334 OWP262334:OWQ262334 PGL262334:PGM262334 PQH262334:PQI262334 QAD262334:QAE262334 QJZ262334:QKA262334 QTV262334:QTW262334 RDR262334:RDS262334 RNN262334:RNO262334 RXJ262334:RXK262334 SHF262334:SHG262334 SRB262334:SRC262334 TAX262334:TAY262334 TKT262334:TKU262334 TUP262334:TUQ262334 UEL262334:UEM262334 UOH262334:UOI262334 UYD262334:UYE262334 VHZ262334:VIA262334 VRV262334:VRW262334 WBR262334:WBS262334 WLN262334:WLO262334 WVJ262334:WVK262334 B327870:C327870 IX327870:IY327870 ST327870:SU327870 ACP327870:ACQ327870 AML327870:AMM327870 AWH327870:AWI327870 BGD327870:BGE327870 BPZ327870:BQA327870 BZV327870:BZW327870 CJR327870:CJS327870 CTN327870:CTO327870 DDJ327870:DDK327870 DNF327870:DNG327870 DXB327870:DXC327870 EGX327870:EGY327870 EQT327870:EQU327870 FAP327870:FAQ327870 FKL327870:FKM327870 FUH327870:FUI327870 GED327870:GEE327870 GNZ327870:GOA327870 GXV327870:GXW327870 HHR327870:HHS327870 HRN327870:HRO327870 IBJ327870:IBK327870 ILF327870:ILG327870 IVB327870:IVC327870 JEX327870:JEY327870 JOT327870:JOU327870 JYP327870:JYQ327870 KIL327870:KIM327870 KSH327870:KSI327870 LCD327870:LCE327870 LLZ327870:LMA327870 LVV327870:LVW327870 MFR327870:MFS327870 MPN327870:MPO327870 MZJ327870:MZK327870 NJF327870:NJG327870 NTB327870:NTC327870 OCX327870:OCY327870 OMT327870:OMU327870 OWP327870:OWQ327870 PGL327870:PGM327870 PQH327870:PQI327870 QAD327870:QAE327870 QJZ327870:QKA327870 QTV327870:QTW327870 RDR327870:RDS327870 RNN327870:RNO327870 RXJ327870:RXK327870 SHF327870:SHG327870 SRB327870:SRC327870 TAX327870:TAY327870 TKT327870:TKU327870 TUP327870:TUQ327870 UEL327870:UEM327870 UOH327870:UOI327870 UYD327870:UYE327870 VHZ327870:VIA327870 VRV327870:VRW327870 WBR327870:WBS327870 WLN327870:WLO327870 WVJ327870:WVK327870 B393406:C393406 IX393406:IY393406 ST393406:SU393406 ACP393406:ACQ393406 AML393406:AMM393406 AWH393406:AWI393406 BGD393406:BGE393406 BPZ393406:BQA393406 BZV393406:BZW393406 CJR393406:CJS393406 CTN393406:CTO393406 DDJ393406:DDK393406 DNF393406:DNG393406 DXB393406:DXC393406 EGX393406:EGY393406 EQT393406:EQU393406 FAP393406:FAQ393406 FKL393406:FKM393406 FUH393406:FUI393406 GED393406:GEE393406 GNZ393406:GOA393406 GXV393406:GXW393406 HHR393406:HHS393406 HRN393406:HRO393406 IBJ393406:IBK393406 ILF393406:ILG393406 IVB393406:IVC393406 JEX393406:JEY393406 JOT393406:JOU393406 JYP393406:JYQ393406 KIL393406:KIM393406 KSH393406:KSI393406 LCD393406:LCE393406 LLZ393406:LMA393406 LVV393406:LVW393406 MFR393406:MFS393406 MPN393406:MPO393406 MZJ393406:MZK393406 NJF393406:NJG393406 NTB393406:NTC393406 OCX393406:OCY393406 OMT393406:OMU393406 OWP393406:OWQ393406 PGL393406:PGM393406 PQH393406:PQI393406 QAD393406:QAE393406 QJZ393406:QKA393406 QTV393406:QTW393406 RDR393406:RDS393406 RNN393406:RNO393406 RXJ393406:RXK393406 SHF393406:SHG393406 SRB393406:SRC393406 TAX393406:TAY393406 TKT393406:TKU393406 TUP393406:TUQ393406 UEL393406:UEM393406 UOH393406:UOI393406 UYD393406:UYE393406 VHZ393406:VIA393406 VRV393406:VRW393406 WBR393406:WBS393406 WLN393406:WLO393406 WVJ393406:WVK393406 B458942:C458942 IX458942:IY458942 ST458942:SU458942 ACP458942:ACQ458942 AML458942:AMM458942 AWH458942:AWI458942 BGD458942:BGE458942 BPZ458942:BQA458942 BZV458942:BZW458942 CJR458942:CJS458942 CTN458942:CTO458942 DDJ458942:DDK458942 DNF458942:DNG458942 DXB458942:DXC458942 EGX458942:EGY458942 EQT458942:EQU458942 FAP458942:FAQ458942 FKL458942:FKM458942 FUH458942:FUI458942 GED458942:GEE458942 GNZ458942:GOA458942 GXV458942:GXW458942 HHR458942:HHS458942 HRN458942:HRO458942 IBJ458942:IBK458942 ILF458942:ILG458942 IVB458942:IVC458942 JEX458942:JEY458942 JOT458942:JOU458942 JYP458942:JYQ458942 KIL458942:KIM458942 KSH458942:KSI458942 LCD458942:LCE458942 LLZ458942:LMA458942 LVV458942:LVW458942 MFR458942:MFS458942 MPN458942:MPO458942 MZJ458942:MZK458942 NJF458942:NJG458942 NTB458942:NTC458942 OCX458942:OCY458942 OMT458942:OMU458942 OWP458942:OWQ458942 PGL458942:PGM458942 PQH458942:PQI458942 QAD458942:QAE458942 QJZ458942:QKA458942 QTV458942:QTW458942 RDR458942:RDS458942 RNN458942:RNO458942 RXJ458942:RXK458942 SHF458942:SHG458942 SRB458942:SRC458942 TAX458942:TAY458942 TKT458942:TKU458942 TUP458942:TUQ458942 UEL458942:UEM458942 UOH458942:UOI458942 UYD458942:UYE458942 VHZ458942:VIA458942 VRV458942:VRW458942 WBR458942:WBS458942 WLN458942:WLO458942 WVJ458942:WVK458942 B524478:C524478 IX524478:IY524478 ST524478:SU524478 ACP524478:ACQ524478 AML524478:AMM524478 AWH524478:AWI524478 BGD524478:BGE524478 BPZ524478:BQA524478 BZV524478:BZW524478 CJR524478:CJS524478 CTN524478:CTO524478 DDJ524478:DDK524478 DNF524478:DNG524478 DXB524478:DXC524478 EGX524478:EGY524478 EQT524478:EQU524478 FAP524478:FAQ524478 FKL524478:FKM524478 FUH524478:FUI524478 GED524478:GEE524478 GNZ524478:GOA524478 GXV524478:GXW524478 HHR524478:HHS524478 HRN524478:HRO524478 IBJ524478:IBK524478 ILF524478:ILG524478 IVB524478:IVC524478 JEX524478:JEY524478 JOT524478:JOU524478 JYP524478:JYQ524478 KIL524478:KIM524478 KSH524478:KSI524478 LCD524478:LCE524478 LLZ524478:LMA524478 LVV524478:LVW524478 MFR524478:MFS524478 MPN524478:MPO524478 MZJ524478:MZK524478 NJF524478:NJG524478 NTB524478:NTC524478 OCX524478:OCY524478 OMT524478:OMU524478 OWP524478:OWQ524478 PGL524478:PGM524478 PQH524478:PQI524478 QAD524478:QAE524478 QJZ524478:QKA524478 QTV524478:QTW524478 RDR524478:RDS524478 RNN524478:RNO524478 RXJ524478:RXK524478 SHF524478:SHG524478 SRB524478:SRC524478 TAX524478:TAY524478 TKT524478:TKU524478 TUP524478:TUQ524478 UEL524478:UEM524478 UOH524478:UOI524478 UYD524478:UYE524478 VHZ524478:VIA524478 VRV524478:VRW524478 WBR524478:WBS524478 WLN524478:WLO524478 WVJ524478:WVK524478 B590014:C590014 IX590014:IY590014 ST590014:SU590014 ACP590014:ACQ590014 AML590014:AMM590014 AWH590014:AWI590014 BGD590014:BGE590014 BPZ590014:BQA590014 BZV590014:BZW590014 CJR590014:CJS590014 CTN590014:CTO590014 DDJ590014:DDK590014 DNF590014:DNG590014 DXB590014:DXC590014 EGX590014:EGY590014 EQT590014:EQU590014 FAP590014:FAQ590014 FKL590014:FKM590014 FUH590014:FUI590014 GED590014:GEE590014 GNZ590014:GOA590014 GXV590014:GXW590014 HHR590014:HHS590014 HRN590014:HRO590014 IBJ590014:IBK590014 ILF590014:ILG590014 IVB590014:IVC590014 JEX590014:JEY590014 JOT590014:JOU590014 JYP590014:JYQ590014 KIL590014:KIM590014 KSH590014:KSI590014 LCD590014:LCE590014 LLZ590014:LMA590014 LVV590014:LVW590014 MFR590014:MFS590014 MPN590014:MPO590014 MZJ590014:MZK590014 NJF590014:NJG590014 NTB590014:NTC590014 OCX590014:OCY590014 OMT590014:OMU590014 OWP590014:OWQ590014 PGL590014:PGM590014 PQH590014:PQI590014 QAD590014:QAE590014 QJZ590014:QKA590014 QTV590014:QTW590014 RDR590014:RDS590014 RNN590014:RNO590014 RXJ590014:RXK590014 SHF590014:SHG590014 SRB590014:SRC590014 TAX590014:TAY590014 TKT590014:TKU590014 TUP590014:TUQ590014 UEL590014:UEM590014 UOH590014:UOI590014 UYD590014:UYE590014 VHZ590014:VIA590014 VRV590014:VRW590014 WBR590014:WBS590014 WLN590014:WLO590014 WVJ590014:WVK590014 B655550:C655550 IX655550:IY655550 ST655550:SU655550 ACP655550:ACQ655550 AML655550:AMM655550 AWH655550:AWI655550 BGD655550:BGE655550 BPZ655550:BQA655550 BZV655550:BZW655550 CJR655550:CJS655550 CTN655550:CTO655550 DDJ655550:DDK655550 DNF655550:DNG655550 DXB655550:DXC655550 EGX655550:EGY655550 EQT655550:EQU655550 FAP655550:FAQ655550 FKL655550:FKM655550 FUH655550:FUI655550 GED655550:GEE655550 GNZ655550:GOA655550 GXV655550:GXW655550 HHR655550:HHS655550 HRN655550:HRO655550 IBJ655550:IBK655550 ILF655550:ILG655550 IVB655550:IVC655550 JEX655550:JEY655550 JOT655550:JOU655550 JYP655550:JYQ655550 KIL655550:KIM655550 KSH655550:KSI655550 LCD655550:LCE655550 LLZ655550:LMA655550 LVV655550:LVW655550 MFR655550:MFS655550 MPN655550:MPO655550 MZJ655550:MZK655550 NJF655550:NJG655550 NTB655550:NTC655550 OCX655550:OCY655550 OMT655550:OMU655550 OWP655550:OWQ655550 PGL655550:PGM655550 PQH655550:PQI655550 QAD655550:QAE655550 QJZ655550:QKA655550 QTV655550:QTW655550 RDR655550:RDS655550 RNN655550:RNO655550 RXJ655550:RXK655550 SHF655550:SHG655550 SRB655550:SRC655550 TAX655550:TAY655550 TKT655550:TKU655550 TUP655550:TUQ655550 UEL655550:UEM655550 UOH655550:UOI655550 UYD655550:UYE655550 VHZ655550:VIA655550 VRV655550:VRW655550 WBR655550:WBS655550 WLN655550:WLO655550 WVJ655550:WVK655550 B721086:C721086 IX721086:IY721086 ST721086:SU721086 ACP721086:ACQ721086 AML721086:AMM721086 AWH721086:AWI721086 BGD721086:BGE721086 BPZ721086:BQA721086 BZV721086:BZW721086 CJR721086:CJS721086 CTN721086:CTO721086 DDJ721086:DDK721086 DNF721086:DNG721086 DXB721086:DXC721086 EGX721086:EGY721086 EQT721086:EQU721086 FAP721086:FAQ721086 FKL721086:FKM721086 FUH721086:FUI721086 GED721086:GEE721086 GNZ721086:GOA721086 GXV721086:GXW721086 HHR721086:HHS721086 HRN721086:HRO721086 IBJ721086:IBK721086 ILF721086:ILG721086 IVB721086:IVC721086 JEX721086:JEY721086 JOT721086:JOU721086 JYP721086:JYQ721086 KIL721086:KIM721086 KSH721086:KSI721086 LCD721086:LCE721086 LLZ721086:LMA721086 LVV721086:LVW721086 MFR721086:MFS721086 MPN721086:MPO721086 MZJ721086:MZK721086 NJF721086:NJG721086 NTB721086:NTC721086 OCX721086:OCY721086 OMT721086:OMU721086 OWP721086:OWQ721086 PGL721086:PGM721086 PQH721086:PQI721086 QAD721086:QAE721086 QJZ721086:QKA721086 QTV721086:QTW721086 RDR721086:RDS721086 RNN721086:RNO721086 RXJ721086:RXK721086 SHF721086:SHG721086 SRB721086:SRC721086 TAX721086:TAY721086 TKT721086:TKU721086 TUP721086:TUQ721086 UEL721086:UEM721086 UOH721086:UOI721086 UYD721086:UYE721086 VHZ721086:VIA721086 VRV721086:VRW721086 WBR721086:WBS721086 WLN721086:WLO721086 WVJ721086:WVK721086 B786622:C786622 IX786622:IY786622 ST786622:SU786622 ACP786622:ACQ786622 AML786622:AMM786622 AWH786622:AWI786622 BGD786622:BGE786622 BPZ786622:BQA786622 BZV786622:BZW786622 CJR786622:CJS786622 CTN786622:CTO786622 DDJ786622:DDK786622 DNF786622:DNG786622 DXB786622:DXC786622 EGX786622:EGY786622 EQT786622:EQU786622 FAP786622:FAQ786622 FKL786622:FKM786622 FUH786622:FUI786622 GED786622:GEE786622 GNZ786622:GOA786622 GXV786622:GXW786622 HHR786622:HHS786622 HRN786622:HRO786622 IBJ786622:IBK786622 ILF786622:ILG786622 IVB786622:IVC786622 JEX786622:JEY786622 JOT786622:JOU786622 JYP786622:JYQ786622 KIL786622:KIM786622 KSH786622:KSI786622 LCD786622:LCE786622 LLZ786622:LMA786622 LVV786622:LVW786622 MFR786622:MFS786622 MPN786622:MPO786622 MZJ786622:MZK786622 NJF786622:NJG786622 NTB786622:NTC786622 OCX786622:OCY786622 OMT786622:OMU786622 OWP786622:OWQ786622 PGL786622:PGM786622 PQH786622:PQI786622 QAD786622:QAE786622 QJZ786622:QKA786622 QTV786622:QTW786622 RDR786622:RDS786622 RNN786622:RNO786622 RXJ786622:RXK786622 SHF786622:SHG786622 SRB786622:SRC786622 TAX786622:TAY786622 TKT786622:TKU786622 TUP786622:TUQ786622 UEL786622:UEM786622 UOH786622:UOI786622 UYD786622:UYE786622 VHZ786622:VIA786622 VRV786622:VRW786622 WBR786622:WBS786622 WLN786622:WLO786622 WVJ786622:WVK786622 B852158:C852158 IX852158:IY852158 ST852158:SU852158 ACP852158:ACQ852158 AML852158:AMM852158 AWH852158:AWI852158 BGD852158:BGE852158 BPZ852158:BQA852158 BZV852158:BZW852158 CJR852158:CJS852158 CTN852158:CTO852158 DDJ852158:DDK852158 DNF852158:DNG852158 DXB852158:DXC852158 EGX852158:EGY852158 EQT852158:EQU852158 FAP852158:FAQ852158 FKL852158:FKM852158 FUH852158:FUI852158 GED852158:GEE852158 GNZ852158:GOA852158 GXV852158:GXW852158 HHR852158:HHS852158 HRN852158:HRO852158 IBJ852158:IBK852158 ILF852158:ILG852158 IVB852158:IVC852158 JEX852158:JEY852158 JOT852158:JOU852158 JYP852158:JYQ852158 KIL852158:KIM852158 KSH852158:KSI852158 LCD852158:LCE852158 LLZ852158:LMA852158 LVV852158:LVW852158 MFR852158:MFS852158 MPN852158:MPO852158 MZJ852158:MZK852158 NJF852158:NJG852158 NTB852158:NTC852158 OCX852158:OCY852158 OMT852158:OMU852158 OWP852158:OWQ852158 PGL852158:PGM852158 PQH852158:PQI852158 QAD852158:QAE852158 QJZ852158:QKA852158 QTV852158:QTW852158 RDR852158:RDS852158 RNN852158:RNO852158 RXJ852158:RXK852158 SHF852158:SHG852158 SRB852158:SRC852158 TAX852158:TAY852158 TKT852158:TKU852158 TUP852158:TUQ852158 UEL852158:UEM852158 UOH852158:UOI852158 UYD852158:UYE852158 VHZ852158:VIA852158 VRV852158:VRW852158 WBR852158:WBS852158 WLN852158:WLO852158 WVJ852158:WVK852158 B917694:C917694 IX917694:IY917694 ST917694:SU917694 ACP917694:ACQ917694 AML917694:AMM917694 AWH917694:AWI917694 BGD917694:BGE917694 BPZ917694:BQA917694 BZV917694:BZW917694 CJR917694:CJS917694 CTN917694:CTO917694 DDJ917694:DDK917694 DNF917694:DNG917694 DXB917694:DXC917694 EGX917694:EGY917694 EQT917694:EQU917694 FAP917694:FAQ917694 FKL917694:FKM917694 FUH917694:FUI917694 GED917694:GEE917694 GNZ917694:GOA917694 GXV917694:GXW917694 HHR917694:HHS917694 HRN917694:HRO917694 IBJ917694:IBK917694 ILF917694:ILG917694 IVB917694:IVC917694 JEX917694:JEY917694 JOT917694:JOU917694 JYP917694:JYQ917694 KIL917694:KIM917694 KSH917694:KSI917694 LCD917694:LCE917694 LLZ917694:LMA917694 LVV917694:LVW917694 MFR917694:MFS917694 MPN917694:MPO917694 MZJ917694:MZK917694 NJF917694:NJG917694 NTB917694:NTC917694 OCX917694:OCY917694 OMT917694:OMU917694 OWP917694:OWQ917694 PGL917694:PGM917694 PQH917694:PQI917694 QAD917694:QAE917694 QJZ917694:QKA917694 QTV917694:QTW917694 RDR917694:RDS917694 RNN917694:RNO917694 RXJ917694:RXK917694 SHF917694:SHG917694 SRB917694:SRC917694 TAX917694:TAY917694 TKT917694:TKU917694 TUP917694:TUQ917694 UEL917694:UEM917694 UOH917694:UOI917694 UYD917694:UYE917694 VHZ917694:VIA917694 VRV917694:VRW917694 WBR917694:WBS917694 WLN917694:WLO917694 WVJ917694:WVK917694 B983230:C983230 IX983230:IY983230 ST983230:SU983230 ACP983230:ACQ983230 AML983230:AMM983230 AWH983230:AWI983230 BGD983230:BGE983230 BPZ983230:BQA983230 BZV983230:BZW983230 CJR983230:CJS983230 CTN983230:CTO983230 DDJ983230:DDK983230 DNF983230:DNG983230 DXB983230:DXC983230 EGX983230:EGY983230 EQT983230:EQU983230 FAP983230:FAQ983230 FKL983230:FKM983230 FUH983230:FUI983230 GED983230:GEE983230 GNZ983230:GOA983230 GXV983230:GXW983230 HHR983230:HHS983230 HRN983230:HRO983230 IBJ983230:IBK983230 ILF983230:ILG983230 IVB983230:IVC983230 JEX983230:JEY983230 JOT983230:JOU983230 JYP983230:JYQ983230 KIL983230:KIM983230 KSH983230:KSI983230 LCD983230:LCE983230 LLZ983230:LMA983230 LVV983230:LVW983230 MFR983230:MFS983230 MPN983230:MPO983230 MZJ983230:MZK983230 NJF983230:NJG983230 NTB983230:NTC983230 OCX983230:OCY983230 OMT983230:OMU983230 OWP983230:OWQ983230 PGL983230:PGM983230 PQH983230:PQI983230 QAD983230:QAE983230 QJZ983230:QKA983230 QTV983230:QTW983230 RDR983230:RDS983230 RNN983230:RNO983230 RXJ983230:RXK983230 SHF983230:SHG983230 SRB983230:SRC983230 TAX983230:TAY983230 TKT983230:TKU983230 TUP983230:TUQ983230 UEL983230:UEM983230 UOH983230:UOI983230 UYD983230:UYE983230 VHZ983230:VIA983230 VRV983230:VRW983230 WBR983230:WBS983230 WLN983230:WLO983230 WVJ983230:WVK983230 B204:C204 IX204:IY204 ST204:SU204 ACP204:ACQ204 AML204:AMM204 AWH204:AWI204 BGD204:BGE204 BPZ204:BQA204 BZV204:BZW204 CJR204:CJS204 CTN204:CTO204 DDJ204:DDK204 DNF204:DNG204 DXB204:DXC204 EGX204:EGY204 EQT204:EQU204 FAP204:FAQ204 FKL204:FKM204 FUH204:FUI204 GED204:GEE204 GNZ204:GOA204 GXV204:GXW204 HHR204:HHS204 HRN204:HRO204 IBJ204:IBK204 ILF204:ILG204 IVB204:IVC204 JEX204:JEY204 JOT204:JOU204 JYP204:JYQ204 KIL204:KIM204 KSH204:KSI204 LCD204:LCE204 LLZ204:LMA204 LVV204:LVW204 MFR204:MFS204 MPN204:MPO204 MZJ204:MZK204 NJF204:NJG204 NTB204:NTC204 OCX204:OCY204 OMT204:OMU204 OWP204:OWQ204 PGL204:PGM204 PQH204:PQI204 QAD204:QAE204 QJZ204:QKA204 QTV204:QTW204 RDR204:RDS204 RNN204:RNO204 RXJ204:RXK204 SHF204:SHG204 SRB204:SRC204 TAX204:TAY204 TKT204:TKU204 TUP204:TUQ204 UEL204:UEM204 UOH204:UOI204 UYD204:UYE204 VHZ204:VIA204 VRV204:VRW204 WBR204:WBS204 WLN204:WLO204 WVJ204:WVK204 B65740:C65740 IX65740:IY65740 ST65740:SU65740 ACP65740:ACQ65740 AML65740:AMM65740 AWH65740:AWI65740 BGD65740:BGE65740 BPZ65740:BQA65740 BZV65740:BZW65740 CJR65740:CJS65740 CTN65740:CTO65740 DDJ65740:DDK65740 DNF65740:DNG65740 DXB65740:DXC65740 EGX65740:EGY65740 EQT65740:EQU65740 FAP65740:FAQ65740 FKL65740:FKM65740 FUH65740:FUI65740 GED65740:GEE65740 GNZ65740:GOA65740 GXV65740:GXW65740 HHR65740:HHS65740 HRN65740:HRO65740 IBJ65740:IBK65740 ILF65740:ILG65740 IVB65740:IVC65740 JEX65740:JEY65740 JOT65740:JOU65740 JYP65740:JYQ65740 KIL65740:KIM65740 KSH65740:KSI65740 LCD65740:LCE65740 LLZ65740:LMA65740 LVV65740:LVW65740 MFR65740:MFS65740 MPN65740:MPO65740 MZJ65740:MZK65740 NJF65740:NJG65740 NTB65740:NTC65740 OCX65740:OCY65740 OMT65740:OMU65740 OWP65740:OWQ65740 PGL65740:PGM65740 PQH65740:PQI65740 QAD65740:QAE65740 QJZ65740:QKA65740 QTV65740:QTW65740 RDR65740:RDS65740 RNN65740:RNO65740 RXJ65740:RXK65740 SHF65740:SHG65740 SRB65740:SRC65740 TAX65740:TAY65740 TKT65740:TKU65740 TUP65740:TUQ65740 UEL65740:UEM65740 UOH65740:UOI65740 UYD65740:UYE65740 VHZ65740:VIA65740 VRV65740:VRW65740 WBR65740:WBS65740 WLN65740:WLO65740 WVJ65740:WVK65740 B131276:C131276 IX131276:IY131276 ST131276:SU131276 ACP131276:ACQ131276 AML131276:AMM131276 AWH131276:AWI131276 BGD131276:BGE131276 BPZ131276:BQA131276 BZV131276:BZW131276 CJR131276:CJS131276 CTN131276:CTO131276 DDJ131276:DDK131276 DNF131276:DNG131276 DXB131276:DXC131276 EGX131276:EGY131276 EQT131276:EQU131276 FAP131276:FAQ131276 FKL131276:FKM131276 FUH131276:FUI131276 GED131276:GEE131276 GNZ131276:GOA131276 GXV131276:GXW131276 HHR131276:HHS131276 HRN131276:HRO131276 IBJ131276:IBK131276 ILF131276:ILG131276 IVB131276:IVC131276 JEX131276:JEY131276 JOT131276:JOU131276 JYP131276:JYQ131276 KIL131276:KIM131276 KSH131276:KSI131276 LCD131276:LCE131276 LLZ131276:LMA131276 LVV131276:LVW131276 MFR131276:MFS131276 MPN131276:MPO131276 MZJ131276:MZK131276 NJF131276:NJG131276 NTB131276:NTC131276 OCX131276:OCY131276 OMT131276:OMU131276 OWP131276:OWQ131276 PGL131276:PGM131276 PQH131276:PQI131276 QAD131276:QAE131276 QJZ131276:QKA131276 QTV131276:QTW131276 RDR131276:RDS131276 RNN131276:RNO131276 RXJ131276:RXK131276 SHF131276:SHG131276 SRB131276:SRC131276 TAX131276:TAY131276 TKT131276:TKU131276 TUP131276:TUQ131276 UEL131276:UEM131276 UOH131276:UOI131276 UYD131276:UYE131276 VHZ131276:VIA131276 VRV131276:VRW131276 WBR131276:WBS131276 WLN131276:WLO131276 WVJ131276:WVK131276 B196812:C196812 IX196812:IY196812 ST196812:SU196812 ACP196812:ACQ196812 AML196812:AMM196812 AWH196812:AWI196812 BGD196812:BGE196812 BPZ196812:BQA196812 BZV196812:BZW196812 CJR196812:CJS196812 CTN196812:CTO196812 DDJ196812:DDK196812 DNF196812:DNG196812 DXB196812:DXC196812 EGX196812:EGY196812 EQT196812:EQU196812 FAP196812:FAQ196812 FKL196812:FKM196812 FUH196812:FUI196812 GED196812:GEE196812 GNZ196812:GOA196812 GXV196812:GXW196812 HHR196812:HHS196812 HRN196812:HRO196812 IBJ196812:IBK196812 ILF196812:ILG196812 IVB196812:IVC196812 JEX196812:JEY196812 JOT196812:JOU196812 JYP196812:JYQ196812 KIL196812:KIM196812 KSH196812:KSI196812 LCD196812:LCE196812 LLZ196812:LMA196812 LVV196812:LVW196812 MFR196812:MFS196812 MPN196812:MPO196812 MZJ196812:MZK196812 NJF196812:NJG196812 NTB196812:NTC196812 OCX196812:OCY196812 OMT196812:OMU196812 OWP196812:OWQ196812 PGL196812:PGM196812 PQH196812:PQI196812 QAD196812:QAE196812 QJZ196812:QKA196812 QTV196812:QTW196812 RDR196812:RDS196812 RNN196812:RNO196812 RXJ196812:RXK196812 SHF196812:SHG196812 SRB196812:SRC196812 TAX196812:TAY196812 TKT196812:TKU196812 TUP196812:TUQ196812 UEL196812:UEM196812 UOH196812:UOI196812 UYD196812:UYE196812 VHZ196812:VIA196812 VRV196812:VRW196812 WBR196812:WBS196812 WLN196812:WLO196812 WVJ196812:WVK196812 B262348:C262348 IX262348:IY262348 ST262348:SU262348 ACP262348:ACQ262348 AML262348:AMM262348 AWH262348:AWI262348 BGD262348:BGE262348 BPZ262348:BQA262348 BZV262348:BZW262348 CJR262348:CJS262348 CTN262348:CTO262348 DDJ262348:DDK262348 DNF262348:DNG262348 DXB262348:DXC262348 EGX262348:EGY262348 EQT262348:EQU262348 FAP262348:FAQ262348 FKL262348:FKM262348 FUH262348:FUI262348 GED262348:GEE262348 GNZ262348:GOA262348 GXV262348:GXW262348 HHR262348:HHS262348 HRN262348:HRO262348 IBJ262348:IBK262348 ILF262348:ILG262348 IVB262348:IVC262348 JEX262348:JEY262348 JOT262348:JOU262348 JYP262348:JYQ262348 KIL262348:KIM262348 KSH262348:KSI262348 LCD262348:LCE262348 LLZ262348:LMA262348 LVV262348:LVW262348 MFR262348:MFS262348 MPN262348:MPO262348 MZJ262348:MZK262348 NJF262348:NJG262348 NTB262348:NTC262348 OCX262348:OCY262348 OMT262348:OMU262348 OWP262348:OWQ262348 PGL262348:PGM262348 PQH262348:PQI262348 QAD262348:QAE262348 QJZ262348:QKA262348 QTV262348:QTW262348 RDR262348:RDS262348 RNN262348:RNO262348 RXJ262348:RXK262348 SHF262348:SHG262348 SRB262348:SRC262348 TAX262348:TAY262348 TKT262348:TKU262348 TUP262348:TUQ262348 UEL262348:UEM262348 UOH262348:UOI262348 UYD262348:UYE262348 VHZ262348:VIA262348 VRV262348:VRW262348 WBR262348:WBS262348 WLN262348:WLO262348 WVJ262348:WVK262348 B327884:C327884 IX327884:IY327884 ST327884:SU327884 ACP327884:ACQ327884 AML327884:AMM327884 AWH327884:AWI327884 BGD327884:BGE327884 BPZ327884:BQA327884 BZV327884:BZW327884 CJR327884:CJS327884 CTN327884:CTO327884 DDJ327884:DDK327884 DNF327884:DNG327884 DXB327884:DXC327884 EGX327884:EGY327884 EQT327884:EQU327884 FAP327884:FAQ327884 FKL327884:FKM327884 FUH327884:FUI327884 GED327884:GEE327884 GNZ327884:GOA327884 GXV327884:GXW327884 HHR327884:HHS327884 HRN327884:HRO327884 IBJ327884:IBK327884 ILF327884:ILG327884 IVB327884:IVC327884 JEX327884:JEY327884 JOT327884:JOU327884 JYP327884:JYQ327884 KIL327884:KIM327884 KSH327884:KSI327884 LCD327884:LCE327884 LLZ327884:LMA327884 LVV327884:LVW327884 MFR327884:MFS327884 MPN327884:MPO327884 MZJ327884:MZK327884 NJF327884:NJG327884 NTB327884:NTC327884 OCX327884:OCY327884 OMT327884:OMU327884 OWP327884:OWQ327884 PGL327884:PGM327884 PQH327884:PQI327884 QAD327884:QAE327884 QJZ327884:QKA327884 QTV327884:QTW327884 RDR327884:RDS327884 RNN327884:RNO327884 RXJ327884:RXK327884 SHF327884:SHG327884 SRB327884:SRC327884 TAX327884:TAY327884 TKT327884:TKU327884 TUP327884:TUQ327884 UEL327884:UEM327884 UOH327884:UOI327884 UYD327884:UYE327884 VHZ327884:VIA327884 VRV327884:VRW327884 WBR327884:WBS327884 WLN327884:WLO327884 WVJ327884:WVK327884 B393420:C393420 IX393420:IY393420 ST393420:SU393420 ACP393420:ACQ393420 AML393420:AMM393420 AWH393420:AWI393420 BGD393420:BGE393420 BPZ393420:BQA393420 BZV393420:BZW393420 CJR393420:CJS393420 CTN393420:CTO393420 DDJ393420:DDK393420 DNF393420:DNG393420 DXB393420:DXC393420 EGX393420:EGY393420 EQT393420:EQU393420 FAP393420:FAQ393420 FKL393420:FKM393420 FUH393420:FUI393420 GED393420:GEE393420 GNZ393420:GOA393420 GXV393420:GXW393420 HHR393420:HHS393420 HRN393420:HRO393420 IBJ393420:IBK393420 ILF393420:ILG393420 IVB393420:IVC393420 JEX393420:JEY393420 JOT393420:JOU393420 JYP393420:JYQ393420 KIL393420:KIM393420 KSH393420:KSI393420 LCD393420:LCE393420 LLZ393420:LMA393420 LVV393420:LVW393420 MFR393420:MFS393420 MPN393420:MPO393420 MZJ393420:MZK393420 NJF393420:NJG393420 NTB393420:NTC393420 OCX393420:OCY393420 OMT393420:OMU393420 OWP393420:OWQ393420 PGL393420:PGM393420 PQH393420:PQI393420 QAD393420:QAE393420 QJZ393420:QKA393420 QTV393420:QTW393420 RDR393420:RDS393420 RNN393420:RNO393420 RXJ393420:RXK393420 SHF393420:SHG393420 SRB393420:SRC393420 TAX393420:TAY393420 TKT393420:TKU393420 TUP393420:TUQ393420 UEL393420:UEM393420 UOH393420:UOI393420 UYD393420:UYE393420 VHZ393420:VIA393420 VRV393420:VRW393420 WBR393420:WBS393420 WLN393420:WLO393420 WVJ393420:WVK393420 B458956:C458956 IX458956:IY458956 ST458956:SU458956 ACP458956:ACQ458956 AML458956:AMM458956 AWH458956:AWI458956 BGD458956:BGE458956 BPZ458956:BQA458956 BZV458956:BZW458956 CJR458956:CJS458956 CTN458956:CTO458956 DDJ458956:DDK458956 DNF458956:DNG458956 DXB458956:DXC458956 EGX458956:EGY458956 EQT458956:EQU458956 FAP458956:FAQ458956 FKL458956:FKM458956 FUH458956:FUI458956 GED458956:GEE458956 GNZ458956:GOA458956 GXV458956:GXW458956 HHR458956:HHS458956 HRN458956:HRO458956 IBJ458956:IBK458956 ILF458956:ILG458956 IVB458956:IVC458956 JEX458956:JEY458956 JOT458956:JOU458956 JYP458956:JYQ458956 KIL458956:KIM458956 KSH458956:KSI458956 LCD458956:LCE458956 LLZ458956:LMA458956 LVV458956:LVW458956 MFR458956:MFS458956 MPN458956:MPO458956 MZJ458956:MZK458956 NJF458956:NJG458956 NTB458956:NTC458956 OCX458956:OCY458956 OMT458956:OMU458956 OWP458956:OWQ458956 PGL458956:PGM458956 PQH458956:PQI458956 QAD458956:QAE458956 QJZ458956:QKA458956 QTV458956:QTW458956 RDR458956:RDS458956 RNN458956:RNO458956 RXJ458956:RXK458956 SHF458956:SHG458956 SRB458956:SRC458956 TAX458956:TAY458956 TKT458956:TKU458956 TUP458956:TUQ458956 UEL458956:UEM458956 UOH458956:UOI458956 UYD458956:UYE458956 VHZ458956:VIA458956 VRV458956:VRW458956 WBR458956:WBS458956 WLN458956:WLO458956 WVJ458956:WVK458956 B524492:C524492 IX524492:IY524492 ST524492:SU524492 ACP524492:ACQ524492 AML524492:AMM524492 AWH524492:AWI524492 BGD524492:BGE524492 BPZ524492:BQA524492 BZV524492:BZW524492 CJR524492:CJS524492 CTN524492:CTO524492 DDJ524492:DDK524492 DNF524492:DNG524492 DXB524492:DXC524492 EGX524492:EGY524492 EQT524492:EQU524492 FAP524492:FAQ524492 FKL524492:FKM524492 FUH524492:FUI524492 GED524492:GEE524492 GNZ524492:GOA524492 GXV524492:GXW524492 HHR524492:HHS524492 HRN524492:HRO524492 IBJ524492:IBK524492 ILF524492:ILG524492 IVB524492:IVC524492 JEX524492:JEY524492 JOT524492:JOU524492 JYP524492:JYQ524492 KIL524492:KIM524492 KSH524492:KSI524492 LCD524492:LCE524492 LLZ524492:LMA524492 LVV524492:LVW524492 MFR524492:MFS524492 MPN524492:MPO524492 MZJ524492:MZK524492 NJF524492:NJG524492 NTB524492:NTC524492 OCX524492:OCY524492 OMT524492:OMU524492 OWP524492:OWQ524492 PGL524492:PGM524492 PQH524492:PQI524492 QAD524492:QAE524492 QJZ524492:QKA524492 QTV524492:QTW524492 RDR524492:RDS524492 RNN524492:RNO524492 RXJ524492:RXK524492 SHF524492:SHG524492 SRB524492:SRC524492 TAX524492:TAY524492 TKT524492:TKU524492 TUP524492:TUQ524492 UEL524492:UEM524492 UOH524492:UOI524492 UYD524492:UYE524492 VHZ524492:VIA524492 VRV524492:VRW524492 WBR524492:WBS524492 WLN524492:WLO524492 WVJ524492:WVK524492 B590028:C590028 IX590028:IY590028 ST590028:SU590028 ACP590028:ACQ590028 AML590028:AMM590028 AWH590028:AWI590028 BGD590028:BGE590028 BPZ590028:BQA590028 BZV590028:BZW590028 CJR590028:CJS590028 CTN590028:CTO590028 DDJ590028:DDK590028 DNF590028:DNG590028 DXB590028:DXC590028 EGX590028:EGY590028 EQT590028:EQU590028 FAP590028:FAQ590028 FKL590028:FKM590028 FUH590028:FUI590028 GED590028:GEE590028 GNZ590028:GOA590028 GXV590028:GXW590028 HHR590028:HHS590028 HRN590028:HRO590028 IBJ590028:IBK590028 ILF590028:ILG590028 IVB590028:IVC590028 JEX590028:JEY590028 JOT590028:JOU590028 JYP590028:JYQ590028 KIL590028:KIM590028 KSH590028:KSI590028 LCD590028:LCE590028 LLZ590028:LMA590028 LVV590028:LVW590028 MFR590028:MFS590028 MPN590028:MPO590028 MZJ590028:MZK590028 NJF590028:NJG590028 NTB590028:NTC590028 OCX590028:OCY590028 OMT590028:OMU590028 OWP590028:OWQ590028 PGL590028:PGM590028 PQH590028:PQI590028 QAD590028:QAE590028 QJZ590028:QKA590028 QTV590028:QTW590028 RDR590028:RDS590028 RNN590028:RNO590028 RXJ590028:RXK590028 SHF590028:SHG590028 SRB590028:SRC590028 TAX590028:TAY590028 TKT590028:TKU590028 TUP590028:TUQ590028 UEL590028:UEM590028 UOH590028:UOI590028 UYD590028:UYE590028 VHZ590028:VIA590028 VRV590028:VRW590028 WBR590028:WBS590028 WLN590028:WLO590028 WVJ590028:WVK590028 B655564:C655564 IX655564:IY655564 ST655564:SU655564 ACP655564:ACQ655564 AML655564:AMM655564 AWH655564:AWI655564 BGD655564:BGE655564 BPZ655564:BQA655564 BZV655564:BZW655564 CJR655564:CJS655564 CTN655564:CTO655564 DDJ655564:DDK655564 DNF655564:DNG655564 DXB655564:DXC655564 EGX655564:EGY655564 EQT655564:EQU655564 FAP655564:FAQ655564 FKL655564:FKM655564 FUH655564:FUI655564 GED655564:GEE655564 GNZ655564:GOA655564 GXV655564:GXW655564 HHR655564:HHS655564 HRN655564:HRO655564 IBJ655564:IBK655564 ILF655564:ILG655564 IVB655564:IVC655564 JEX655564:JEY655564 JOT655564:JOU655564 JYP655564:JYQ655564 KIL655564:KIM655564 KSH655564:KSI655564 LCD655564:LCE655564 LLZ655564:LMA655564 LVV655564:LVW655564 MFR655564:MFS655564 MPN655564:MPO655564 MZJ655564:MZK655564 NJF655564:NJG655564 NTB655564:NTC655564 OCX655564:OCY655564 OMT655564:OMU655564 OWP655564:OWQ655564 PGL655564:PGM655564 PQH655564:PQI655564 QAD655564:QAE655564 QJZ655564:QKA655564 QTV655564:QTW655564 RDR655564:RDS655564 RNN655564:RNO655564 RXJ655564:RXK655564 SHF655564:SHG655564 SRB655564:SRC655564 TAX655564:TAY655564 TKT655564:TKU655564 TUP655564:TUQ655564 UEL655564:UEM655564 UOH655564:UOI655564 UYD655564:UYE655564 VHZ655564:VIA655564 VRV655564:VRW655564 WBR655564:WBS655564 WLN655564:WLO655564 WVJ655564:WVK655564 B721100:C721100 IX721100:IY721100 ST721100:SU721100 ACP721100:ACQ721100 AML721100:AMM721100 AWH721100:AWI721100 BGD721100:BGE721100 BPZ721100:BQA721100 BZV721100:BZW721100 CJR721100:CJS721100 CTN721100:CTO721100 DDJ721100:DDK721100 DNF721100:DNG721100 DXB721100:DXC721100 EGX721100:EGY721100 EQT721100:EQU721100 FAP721100:FAQ721100 FKL721100:FKM721100 FUH721100:FUI721100 GED721100:GEE721100 GNZ721100:GOA721100 GXV721100:GXW721100 HHR721100:HHS721100 HRN721100:HRO721100 IBJ721100:IBK721100 ILF721100:ILG721100 IVB721100:IVC721100 JEX721100:JEY721100 JOT721100:JOU721100 JYP721100:JYQ721100 KIL721100:KIM721100 KSH721100:KSI721100 LCD721100:LCE721100 LLZ721100:LMA721100 LVV721100:LVW721100 MFR721100:MFS721100 MPN721100:MPO721100 MZJ721100:MZK721100 NJF721100:NJG721100 NTB721100:NTC721100 OCX721100:OCY721100 OMT721100:OMU721100 OWP721100:OWQ721100 PGL721100:PGM721100 PQH721100:PQI721100 QAD721100:QAE721100 QJZ721100:QKA721100 QTV721100:QTW721100 RDR721100:RDS721100 RNN721100:RNO721100 RXJ721100:RXK721100 SHF721100:SHG721100 SRB721100:SRC721100 TAX721100:TAY721100 TKT721100:TKU721100 TUP721100:TUQ721100 UEL721100:UEM721100 UOH721100:UOI721100 UYD721100:UYE721100 VHZ721100:VIA721100 VRV721100:VRW721100 WBR721100:WBS721100 WLN721100:WLO721100 WVJ721100:WVK721100 B786636:C786636 IX786636:IY786636 ST786636:SU786636 ACP786636:ACQ786636 AML786636:AMM786636 AWH786636:AWI786636 BGD786636:BGE786636 BPZ786636:BQA786636 BZV786636:BZW786636 CJR786636:CJS786636 CTN786636:CTO786636 DDJ786636:DDK786636 DNF786636:DNG786636 DXB786636:DXC786636 EGX786636:EGY786636 EQT786636:EQU786636 FAP786636:FAQ786636 FKL786636:FKM786636 FUH786636:FUI786636 GED786636:GEE786636 GNZ786636:GOA786636 GXV786636:GXW786636 HHR786636:HHS786636 HRN786636:HRO786636 IBJ786636:IBK786636 ILF786636:ILG786636 IVB786636:IVC786636 JEX786636:JEY786636 JOT786636:JOU786636 JYP786636:JYQ786636 KIL786636:KIM786636 KSH786636:KSI786636 LCD786636:LCE786636 LLZ786636:LMA786636 LVV786636:LVW786636 MFR786636:MFS786636 MPN786636:MPO786636 MZJ786636:MZK786636 NJF786636:NJG786636 NTB786636:NTC786636 OCX786636:OCY786636 OMT786636:OMU786636 OWP786636:OWQ786636 PGL786636:PGM786636 PQH786636:PQI786636 QAD786636:QAE786636 QJZ786636:QKA786636 QTV786636:QTW786636 RDR786636:RDS786636 RNN786636:RNO786636 RXJ786636:RXK786636 SHF786636:SHG786636 SRB786636:SRC786636 TAX786636:TAY786636 TKT786636:TKU786636 TUP786636:TUQ786636 UEL786636:UEM786636 UOH786636:UOI786636 UYD786636:UYE786636 VHZ786636:VIA786636 VRV786636:VRW786636 WBR786636:WBS786636 WLN786636:WLO786636 WVJ786636:WVK786636 B852172:C852172 IX852172:IY852172 ST852172:SU852172 ACP852172:ACQ852172 AML852172:AMM852172 AWH852172:AWI852172 BGD852172:BGE852172 BPZ852172:BQA852172 BZV852172:BZW852172 CJR852172:CJS852172 CTN852172:CTO852172 DDJ852172:DDK852172 DNF852172:DNG852172 DXB852172:DXC852172 EGX852172:EGY852172 EQT852172:EQU852172 FAP852172:FAQ852172 FKL852172:FKM852172 FUH852172:FUI852172 GED852172:GEE852172 GNZ852172:GOA852172 GXV852172:GXW852172 HHR852172:HHS852172 HRN852172:HRO852172 IBJ852172:IBK852172 ILF852172:ILG852172 IVB852172:IVC852172 JEX852172:JEY852172 JOT852172:JOU852172 JYP852172:JYQ852172 KIL852172:KIM852172 KSH852172:KSI852172 LCD852172:LCE852172 LLZ852172:LMA852172 LVV852172:LVW852172 MFR852172:MFS852172 MPN852172:MPO852172 MZJ852172:MZK852172 NJF852172:NJG852172 NTB852172:NTC852172 OCX852172:OCY852172 OMT852172:OMU852172 OWP852172:OWQ852172 PGL852172:PGM852172 PQH852172:PQI852172 QAD852172:QAE852172 QJZ852172:QKA852172 QTV852172:QTW852172 RDR852172:RDS852172 RNN852172:RNO852172 RXJ852172:RXK852172 SHF852172:SHG852172 SRB852172:SRC852172 TAX852172:TAY852172 TKT852172:TKU852172 TUP852172:TUQ852172 UEL852172:UEM852172 UOH852172:UOI852172 UYD852172:UYE852172 VHZ852172:VIA852172 VRV852172:VRW852172 WBR852172:WBS852172 WLN852172:WLO852172 WVJ852172:WVK852172 B917708:C917708 IX917708:IY917708 ST917708:SU917708 ACP917708:ACQ917708 AML917708:AMM917708 AWH917708:AWI917708 BGD917708:BGE917708 BPZ917708:BQA917708 BZV917708:BZW917708 CJR917708:CJS917708 CTN917708:CTO917708 DDJ917708:DDK917708 DNF917708:DNG917708 DXB917708:DXC917708 EGX917708:EGY917708 EQT917708:EQU917708 FAP917708:FAQ917708 FKL917708:FKM917708 FUH917708:FUI917708 GED917708:GEE917708 GNZ917708:GOA917708 GXV917708:GXW917708 HHR917708:HHS917708 HRN917708:HRO917708 IBJ917708:IBK917708 ILF917708:ILG917708 IVB917708:IVC917708 JEX917708:JEY917708 JOT917708:JOU917708 JYP917708:JYQ917708 KIL917708:KIM917708 KSH917708:KSI917708 LCD917708:LCE917708 LLZ917708:LMA917708 LVV917708:LVW917708 MFR917708:MFS917708 MPN917708:MPO917708 MZJ917708:MZK917708 NJF917708:NJG917708 NTB917708:NTC917708 OCX917708:OCY917708 OMT917708:OMU917708 OWP917708:OWQ917708 PGL917708:PGM917708 PQH917708:PQI917708 QAD917708:QAE917708 QJZ917708:QKA917708 QTV917708:QTW917708 RDR917708:RDS917708 RNN917708:RNO917708 RXJ917708:RXK917708 SHF917708:SHG917708 SRB917708:SRC917708 TAX917708:TAY917708 TKT917708:TKU917708 TUP917708:TUQ917708 UEL917708:UEM917708 UOH917708:UOI917708 UYD917708:UYE917708 VHZ917708:VIA917708 VRV917708:VRW917708 WBR917708:WBS917708 WLN917708:WLO917708 WVJ917708:WVK917708 B983244:C983244 IX983244:IY983244 ST983244:SU983244 ACP983244:ACQ983244 AML983244:AMM983244 AWH983244:AWI983244 BGD983244:BGE983244 BPZ983244:BQA983244 BZV983244:BZW983244 CJR983244:CJS983244 CTN983244:CTO983244 DDJ983244:DDK983244 DNF983244:DNG983244 DXB983244:DXC983244 EGX983244:EGY983244 EQT983244:EQU983244 FAP983244:FAQ983244 FKL983244:FKM983244 FUH983244:FUI983244 GED983244:GEE983244 GNZ983244:GOA983244 GXV983244:GXW983244 HHR983244:HHS983244 HRN983244:HRO983244 IBJ983244:IBK983244 ILF983244:ILG983244 IVB983244:IVC983244 JEX983244:JEY983244 JOT983244:JOU983244 JYP983244:JYQ983244 KIL983244:KIM983244 KSH983244:KSI983244 LCD983244:LCE983244 LLZ983244:LMA983244 LVV983244:LVW983244 MFR983244:MFS983244 MPN983244:MPO983244 MZJ983244:MZK983244 NJF983244:NJG983244 NTB983244:NTC983244 OCX983244:OCY983244 OMT983244:OMU983244 OWP983244:OWQ983244 PGL983244:PGM983244 PQH983244:PQI983244 QAD983244:QAE983244 QJZ983244:QKA983244 QTV983244:QTW983244 RDR983244:RDS983244 RNN983244:RNO983244 RXJ983244:RXK983244 SHF983244:SHG983244 SRB983244:SRC983244 TAX983244:TAY983244 TKT983244:TKU983244 TUP983244:TUQ983244 UEL983244:UEM983244 UOH983244:UOI983244 UYD983244:UYE983244 VHZ983244:VIA983244 VRV983244:VRW983244 WBR983244:WBS983244 WLN983244:WLO983244 WVJ983244:WVK983244 B218:C218 IX218:IY218 ST218:SU218 ACP218:ACQ218 AML218:AMM218 AWH218:AWI218 BGD218:BGE218 BPZ218:BQA218 BZV218:BZW218 CJR218:CJS218 CTN218:CTO218 DDJ218:DDK218 DNF218:DNG218 DXB218:DXC218 EGX218:EGY218 EQT218:EQU218 FAP218:FAQ218 FKL218:FKM218 FUH218:FUI218 GED218:GEE218 GNZ218:GOA218 GXV218:GXW218 HHR218:HHS218 HRN218:HRO218 IBJ218:IBK218 ILF218:ILG218 IVB218:IVC218 JEX218:JEY218 JOT218:JOU218 JYP218:JYQ218 KIL218:KIM218 KSH218:KSI218 LCD218:LCE218 LLZ218:LMA218 LVV218:LVW218 MFR218:MFS218 MPN218:MPO218 MZJ218:MZK218 NJF218:NJG218 NTB218:NTC218 OCX218:OCY218 OMT218:OMU218 OWP218:OWQ218 PGL218:PGM218 PQH218:PQI218 QAD218:QAE218 QJZ218:QKA218 QTV218:QTW218 RDR218:RDS218 RNN218:RNO218 RXJ218:RXK218 SHF218:SHG218 SRB218:SRC218 TAX218:TAY218 TKT218:TKU218 TUP218:TUQ218 UEL218:UEM218 UOH218:UOI218 UYD218:UYE218 VHZ218:VIA218 VRV218:VRW218 WBR218:WBS218 WLN218:WLO218 WVJ218:WVK218 B65754:C65754 IX65754:IY65754 ST65754:SU65754 ACP65754:ACQ65754 AML65754:AMM65754 AWH65754:AWI65754 BGD65754:BGE65754 BPZ65754:BQA65754 BZV65754:BZW65754 CJR65754:CJS65754 CTN65754:CTO65754 DDJ65754:DDK65754 DNF65754:DNG65754 DXB65754:DXC65754 EGX65754:EGY65754 EQT65754:EQU65754 FAP65754:FAQ65754 FKL65754:FKM65754 FUH65754:FUI65754 GED65754:GEE65754 GNZ65754:GOA65754 GXV65754:GXW65754 HHR65754:HHS65754 HRN65754:HRO65754 IBJ65754:IBK65754 ILF65754:ILG65754 IVB65754:IVC65754 JEX65754:JEY65754 JOT65754:JOU65754 JYP65754:JYQ65754 KIL65754:KIM65754 KSH65754:KSI65754 LCD65754:LCE65754 LLZ65754:LMA65754 LVV65754:LVW65754 MFR65754:MFS65754 MPN65754:MPO65754 MZJ65754:MZK65754 NJF65754:NJG65754 NTB65754:NTC65754 OCX65754:OCY65754 OMT65754:OMU65754 OWP65754:OWQ65754 PGL65754:PGM65754 PQH65754:PQI65754 QAD65754:QAE65754 QJZ65754:QKA65754 QTV65754:QTW65754 RDR65754:RDS65754 RNN65754:RNO65754 RXJ65754:RXK65754 SHF65754:SHG65754 SRB65754:SRC65754 TAX65754:TAY65754 TKT65754:TKU65754 TUP65754:TUQ65754 UEL65754:UEM65754 UOH65754:UOI65754 UYD65754:UYE65754 VHZ65754:VIA65754 VRV65754:VRW65754 WBR65754:WBS65754 WLN65754:WLO65754 WVJ65754:WVK65754 B131290:C131290 IX131290:IY131290 ST131290:SU131290 ACP131290:ACQ131290 AML131290:AMM131290 AWH131290:AWI131290 BGD131290:BGE131290 BPZ131290:BQA131290 BZV131290:BZW131290 CJR131290:CJS131290 CTN131290:CTO131290 DDJ131290:DDK131290 DNF131290:DNG131290 DXB131290:DXC131290 EGX131290:EGY131290 EQT131290:EQU131290 FAP131290:FAQ131290 FKL131290:FKM131290 FUH131290:FUI131290 GED131290:GEE131290 GNZ131290:GOA131290 GXV131290:GXW131290 HHR131290:HHS131290 HRN131290:HRO131290 IBJ131290:IBK131290 ILF131290:ILG131290 IVB131290:IVC131290 JEX131290:JEY131290 JOT131290:JOU131290 JYP131290:JYQ131290 KIL131290:KIM131290 KSH131290:KSI131290 LCD131290:LCE131290 LLZ131290:LMA131290 LVV131290:LVW131290 MFR131290:MFS131290 MPN131290:MPO131290 MZJ131290:MZK131290 NJF131290:NJG131290 NTB131290:NTC131290 OCX131290:OCY131290 OMT131290:OMU131290 OWP131290:OWQ131290 PGL131290:PGM131290 PQH131290:PQI131290 QAD131290:QAE131290 QJZ131290:QKA131290 QTV131290:QTW131290 RDR131290:RDS131290 RNN131290:RNO131290 RXJ131290:RXK131290 SHF131290:SHG131290 SRB131290:SRC131290 TAX131290:TAY131290 TKT131290:TKU131290 TUP131290:TUQ131290 UEL131290:UEM131290 UOH131290:UOI131290 UYD131290:UYE131290 VHZ131290:VIA131290 VRV131290:VRW131290 WBR131290:WBS131290 WLN131290:WLO131290 WVJ131290:WVK131290 B196826:C196826 IX196826:IY196826 ST196826:SU196826 ACP196826:ACQ196826 AML196826:AMM196826 AWH196826:AWI196826 BGD196826:BGE196826 BPZ196826:BQA196826 BZV196826:BZW196826 CJR196826:CJS196826 CTN196826:CTO196826 DDJ196826:DDK196826 DNF196826:DNG196826 DXB196826:DXC196826 EGX196826:EGY196826 EQT196826:EQU196826 FAP196826:FAQ196826 FKL196826:FKM196826 FUH196826:FUI196826 GED196826:GEE196826 GNZ196826:GOA196826 GXV196826:GXW196826 HHR196826:HHS196826 HRN196826:HRO196826 IBJ196826:IBK196826 ILF196826:ILG196826 IVB196826:IVC196826 JEX196826:JEY196826 JOT196826:JOU196826 JYP196826:JYQ196826 KIL196826:KIM196826 KSH196826:KSI196826 LCD196826:LCE196826 LLZ196826:LMA196826 LVV196826:LVW196826 MFR196826:MFS196826 MPN196826:MPO196826 MZJ196826:MZK196826 NJF196826:NJG196826 NTB196826:NTC196826 OCX196826:OCY196826 OMT196826:OMU196826 OWP196826:OWQ196826 PGL196826:PGM196826 PQH196826:PQI196826 QAD196826:QAE196826 QJZ196826:QKA196826 QTV196826:QTW196826 RDR196826:RDS196826 RNN196826:RNO196826 RXJ196826:RXK196826 SHF196826:SHG196826 SRB196826:SRC196826 TAX196826:TAY196826 TKT196826:TKU196826 TUP196826:TUQ196826 UEL196826:UEM196826 UOH196826:UOI196826 UYD196826:UYE196826 VHZ196826:VIA196826 VRV196826:VRW196826 WBR196826:WBS196826 WLN196826:WLO196826 WVJ196826:WVK196826 B262362:C262362 IX262362:IY262362 ST262362:SU262362 ACP262362:ACQ262362 AML262362:AMM262362 AWH262362:AWI262362 BGD262362:BGE262362 BPZ262362:BQA262362 BZV262362:BZW262362 CJR262362:CJS262362 CTN262362:CTO262362 DDJ262362:DDK262362 DNF262362:DNG262362 DXB262362:DXC262362 EGX262362:EGY262362 EQT262362:EQU262362 FAP262362:FAQ262362 FKL262362:FKM262362 FUH262362:FUI262362 GED262362:GEE262362 GNZ262362:GOA262362 GXV262362:GXW262362 HHR262362:HHS262362 HRN262362:HRO262362 IBJ262362:IBK262362 ILF262362:ILG262362 IVB262362:IVC262362 JEX262362:JEY262362 JOT262362:JOU262362 JYP262362:JYQ262362 KIL262362:KIM262362 KSH262362:KSI262362 LCD262362:LCE262362 LLZ262362:LMA262362 LVV262362:LVW262362 MFR262362:MFS262362 MPN262362:MPO262362 MZJ262362:MZK262362 NJF262362:NJG262362 NTB262362:NTC262362 OCX262362:OCY262362 OMT262362:OMU262362 OWP262362:OWQ262362 PGL262362:PGM262362 PQH262362:PQI262362 QAD262362:QAE262362 QJZ262362:QKA262362 QTV262362:QTW262362 RDR262362:RDS262362 RNN262362:RNO262362 RXJ262362:RXK262362 SHF262362:SHG262362 SRB262362:SRC262362 TAX262362:TAY262362 TKT262362:TKU262362 TUP262362:TUQ262362 UEL262362:UEM262362 UOH262362:UOI262362 UYD262362:UYE262362 VHZ262362:VIA262362 VRV262362:VRW262362 WBR262362:WBS262362 WLN262362:WLO262362 WVJ262362:WVK262362 B327898:C327898 IX327898:IY327898 ST327898:SU327898 ACP327898:ACQ327898 AML327898:AMM327898 AWH327898:AWI327898 BGD327898:BGE327898 BPZ327898:BQA327898 BZV327898:BZW327898 CJR327898:CJS327898 CTN327898:CTO327898 DDJ327898:DDK327898 DNF327898:DNG327898 DXB327898:DXC327898 EGX327898:EGY327898 EQT327898:EQU327898 FAP327898:FAQ327898 FKL327898:FKM327898 FUH327898:FUI327898 GED327898:GEE327898 GNZ327898:GOA327898 GXV327898:GXW327898 HHR327898:HHS327898 HRN327898:HRO327898 IBJ327898:IBK327898 ILF327898:ILG327898 IVB327898:IVC327898 JEX327898:JEY327898 JOT327898:JOU327898 JYP327898:JYQ327898 KIL327898:KIM327898 KSH327898:KSI327898 LCD327898:LCE327898 LLZ327898:LMA327898 LVV327898:LVW327898 MFR327898:MFS327898 MPN327898:MPO327898 MZJ327898:MZK327898 NJF327898:NJG327898 NTB327898:NTC327898 OCX327898:OCY327898 OMT327898:OMU327898 OWP327898:OWQ327898 PGL327898:PGM327898 PQH327898:PQI327898 QAD327898:QAE327898 QJZ327898:QKA327898 QTV327898:QTW327898 RDR327898:RDS327898 RNN327898:RNO327898 RXJ327898:RXK327898 SHF327898:SHG327898 SRB327898:SRC327898 TAX327898:TAY327898 TKT327898:TKU327898 TUP327898:TUQ327898 UEL327898:UEM327898 UOH327898:UOI327898 UYD327898:UYE327898 VHZ327898:VIA327898 VRV327898:VRW327898 WBR327898:WBS327898 WLN327898:WLO327898 WVJ327898:WVK327898 B393434:C393434 IX393434:IY393434 ST393434:SU393434 ACP393434:ACQ393434 AML393434:AMM393434 AWH393434:AWI393434 BGD393434:BGE393434 BPZ393434:BQA393434 BZV393434:BZW393434 CJR393434:CJS393434 CTN393434:CTO393434 DDJ393434:DDK393434 DNF393434:DNG393434 DXB393434:DXC393434 EGX393434:EGY393434 EQT393434:EQU393434 FAP393434:FAQ393434 FKL393434:FKM393434 FUH393434:FUI393434 GED393434:GEE393434 GNZ393434:GOA393434 GXV393434:GXW393434 HHR393434:HHS393434 HRN393434:HRO393434 IBJ393434:IBK393434 ILF393434:ILG393434 IVB393434:IVC393434 JEX393434:JEY393434 JOT393434:JOU393434 JYP393434:JYQ393434 KIL393434:KIM393434 KSH393434:KSI393434 LCD393434:LCE393434 LLZ393434:LMA393434 LVV393434:LVW393434 MFR393434:MFS393434 MPN393434:MPO393434 MZJ393434:MZK393434 NJF393434:NJG393434 NTB393434:NTC393434 OCX393434:OCY393434 OMT393434:OMU393434 OWP393434:OWQ393434 PGL393434:PGM393434 PQH393434:PQI393434 QAD393434:QAE393434 QJZ393434:QKA393434 QTV393434:QTW393434 RDR393434:RDS393434 RNN393434:RNO393434 RXJ393434:RXK393434 SHF393434:SHG393434 SRB393434:SRC393434 TAX393434:TAY393434 TKT393434:TKU393434 TUP393434:TUQ393434 UEL393434:UEM393434 UOH393434:UOI393434 UYD393434:UYE393434 VHZ393434:VIA393434 VRV393434:VRW393434 WBR393434:WBS393434 WLN393434:WLO393434 WVJ393434:WVK393434 B458970:C458970 IX458970:IY458970 ST458970:SU458970 ACP458970:ACQ458970 AML458970:AMM458970 AWH458970:AWI458970 BGD458970:BGE458970 BPZ458970:BQA458970 BZV458970:BZW458970 CJR458970:CJS458970 CTN458970:CTO458970 DDJ458970:DDK458970 DNF458970:DNG458970 DXB458970:DXC458970 EGX458970:EGY458970 EQT458970:EQU458970 FAP458970:FAQ458970 FKL458970:FKM458970 FUH458970:FUI458970 GED458970:GEE458970 GNZ458970:GOA458970 GXV458970:GXW458970 HHR458970:HHS458970 HRN458970:HRO458970 IBJ458970:IBK458970 ILF458970:ILG458970 IVB458970:IVC458970 JEX458970:JEY458970 JOT458970:JOU458970 JYP458970:JYQ458970 KIL458970:KIM458970 KSH458970:KSI458970 LCD458970:LCE458970 LLZ458970:LMA458970 LVV458970:LVW458970 MFR458970:MFS458970 MPN458970:MPO458970 MZJ458970:MZK458970 NJF458970:NJG458970 NTB458970:NTC458970 OCX458970:OCY458970 OMT458970:OMU458970 OWP458970:OWQ458970 PGL458970:PGM458970 PQH458970:PQI458970 QAD458970:QAE458970 QJZ458970:QKA458970 QTV458970:QTW458970 RDR458970:RDS458970 RNN458970:RNO458970 RXJ458970:RXK458970 SHF458970:SHG458970 SRB458970:SRC458970 TAX458970:TAY458970 TKT458970:TKU458970 TUP458970:TUQ458970 UEL458970:UEM458970 UOH458970:UOI458970 UYD458970:UYE458970 VHZ458970:VIA458970 VRV458970:VRW458970 WBR458970:WBS458970 WLN458970:WLO458970 WVJ458970:WVK458970 B524506:C524506 IX524506:IY524506 ST524506:SU524506 ACP524506:ACQ524506 AML524506:AMM524506 AWH524506:AWI524506 BGD524506:BGE524506 BPZ524506:BQA524506 BZV524506:BZW524506 CJR524506:CJS524506 CTN524506:CTO524506 DDJ524506:DDK524506 DNF524506:DNG524506 DXB524506:DXC524506 EGX524506:EGY524506 EQT524506:EQU524506 FAP524506:FAQ524506 FKL524506:FKM524506 FUH524506:FUI524506 GED524506:GEE524506 GNZ524506:GOA524506 GXV524506:GXW524506 HHR524506:HHS524506 HRN524506:HRO524506 IBJ524506:IBK524506 ILF524506:ILG524506 IVB524506:IVC524506 JEX524506:JEY524506 JOT524506:JOU524506 JYP524506:JYQ524506 KIL524506:KIM524506 KSH524506:KSI524506 LCD524506:LCE524506 LLZ524506:LMA524506 LVV524506:LVW524506 MFR524506:MFS524506 MPN524506:MPO524506 MZJ524506:MZK524506 NJF524506:NJG524506 NTB524506:NTC524506 OCX524506:OCY524506 OMT524506:OMU524506 OWP524506:OWQ524506 PGL524506:PGM524506 PQH524506:PQI524506 QAD524506:QAE524506 QJZ524506:QKA524506 QTV524506:QTW524506 RDR524506:RDS524506 RNN524506:RNO524506 RXJ524506:RXK524506 SHF524506:SHG524506 SRB524506:SRC524506 TAX524506:TAY524506 TKT524506:TKU524506 TUP524506:TUQ524506 UEL524506:UEM524506 UOH524506:UOI524506 UYD524506:UYE524506 VHZ524506:VIA524506 VRV524506:VRW524506 WBR524506:WBS524506 WLN524506:WLO524506 WVJ524506:WVK524506 B590042:C590042 IX590042:IY590042 ST590042:SU590042 ACP590042:ACQ590042 AML590042:AMM590042 AWH590042:AWI590042 BGD590042:BGE590042 BPZ590042:BQA590042 BZV590042:BZW590042 CJR590042:CJS590042 CTN590042:CTO590042 DDJ590042:DDK590042 DNF590042:DNG590042 DXB590042:DXC590042 EGX590042:EGY590042 EQT590042:EQU590042 FAP590042:FAQ590042 FKL590042:FKM590042 FUH590042:FUI590042 GED590042:GEE590042 GNZ590042:GOA590042 GXV590042:GXW590042 HHR590042:HHS590042 HRN590042:HRO590042 IBJ590042:IBK590042 ILF590042:ILG590042 IVB590042:IVC590042 JEX590042:JEY590042 JOT590042:JOU590042 JYP590042:JYQ590042 KIL590042:KIM590042 KSH590042:KSI590042 LCD590042:LCE590042 LLZ590042:LMA590042 LVV590042:LVW590042 MFR590042:MFS590042 MPN590042:MPO590042 MZJ590042:MZK590042 NJF590042:NJG590042 NTB590042:NTC590042 OCX590042:OCY590042 OMT590042:OMU590042 OWP590042:OWQ590042 PGL590042:PGM590042 PQH590042:PQI590042 QAD590042:QAE590042 QJZ590042:QKA590042 QTV590042:QTW590042 RDR590042:RDS590042 RNN590042:RNO590042 RXJ590042:RXK590042 SHF590042:SHG590042 SRB590042:SRC590042 TAX590042:TAY590042 TKT590042:TKU590042 TUP590042:TUQ590042 UEL590042:UEM590042 UOH590042:UOI590042 UYD590042:UYE590042 VHZ590042:VIA590042 VRV590042:VRW590042 WBR590042:WBS590042 WLN590042:WLO590042 WVJ590042:WVK590042 B655578:C655578 IX655578:IY655578 ST655578:SU655578 ACP655578:ACQ655578 AML655578:AMM655578 AWH655578:AWI655578 BGD655578:BGE655578 BPZ655578:BQA655578 BZV655578:BZW655578 CJR655578:CJS655578 CTN655578:CTO655578 DDJ655578:DDK655578 DNF655578:DNG655578 DXB655578:DXC655578 EGX655578:EGY655578 EQT655578:EQU655578 FAP655578:FAQ655578 FKL655578:FKM655578 FUH655578:FUI655578 GED655578:GEE655578 GNZ655578:GOA655578 GXV655578:GXW655578 HHR655578:HHS655578 HRN655578:HRO655578 IBJ655578:IBK655578 ILF655578:ILG655578 IVB655578:IVC655578 JEX655578:JEY655578 JOT655578:JOU655578 JYP655578:JYQ655578 KIL655578:KIM655578 KSH655578:KSI655578 LCD655578:LCE655578 LLZ655578:LMA655578 LVV655578:LVW655578 MFR655578:MFS655578 MPN655578:MPO655578 MZJ655578:MZK655578 NJF655578:NJG655578 NTB655578:NTC655578 OCX655578:OCY655578 OMT655578:OMU655578 OWP655578:OWQ655578 PGL655578:PGM655578 PQH655578:PQI655578 QAD655578:QAE655578 QJZ655578:QKA655578 QTV655578:QTW655578 RDR655578:RDS655578 RNN655578:RNO655578 RXJ655578:RXK655578 SHF655578:SHG655578 SRB655578:SRC655578 TAX655578:TAY655578 TKT655578:TKU655578 TUP655578:TUQ655578 UEL655578:UEM655578 UOH655578:UOI655578 UYD655578:UYE655578 VHZ655578:VIA655578 VRV655578:VRW655578 WBR655578:WBS655578 WLN655578:WLO655578 WVJ655578:WVK655578 B721114:C721114 IX721114:IY721114 ST721114:SU721114 ACP721114:ACQ721114 AML721114:AMM721114 AWH721114:AWI721114 BGD721114:BGE721114 BPZ721114:BQA721114 BZV721114:BZW721114 CJR721114:CJS721114 CTN721114:CTO721114 DDJ721114:DDK721114 DNF721114:DNG721114 DXB721114:DXC721114 EGX721114:EGY721114 EQT721114:EQU721114 FAP721114:FAQ721114 FKL721114:FKM721114 FUH721114:FUI721114 GED721114:GEE721114 GNZ721114:GOA721114 GXV721114:GXW721114 HHR721114:HHS721114 HRN721114:HRO721114 IBJ721114:IBK721114 ILF721114:ILG721114 IVB721114:IVC721114 JEX721114:JEY721114 JOT721114:JOU721114 JYP721114:JYQ721114 KIL721114:KIM721114 KSH721114:KSI721114 LCD721114:LCE721114 LLZ721114:LMA721114 LVV721114:LVW721114 MFR721114:MFS721114 MPN721114:MPO721114 MZJ721114:MZK721114 NJF721114:NJG721114 NTB721114:NTC721114 OCX721114:OCY721114 OMT721114:OMU721114 OWP721114:OWQ721114 PGL721114:PGM721114 PQH721114:PQI721114 QAD721114:QAE721114 QJZ721114:QKA721114 QTV721114:QTW721114 RDR721114:RDS721114 RNN721114:RNO721114 RXJ721114:RXK721114 SHF721114:SHG721114 SRB721114:SRC721114 TAX721114:TAY721114 TKT721114:TKU721114 TUP721114:TUQ721114 UEL721114:UEM721114 UOH721114:UOI721114 UYD721114:UYE721114 VHZ721114:VIA721114 VRV721114:VRW721114 WBR721114:WBS721114 WLN721114:WLO721114 WVJ721114:WVK721114 B786650:C786650 IX786650:IY786650 ST786650:SU786650 ACP786650:ACQ786650 AML786650:AMM786650 AWH786650:AWI786650 BGD786650:BGE786650 BPZ786650:BQA786650 BZV786650:BZW786650 CJR786650:CJS786650 CTN786650:CTO786650 DDJ786650:DDK786650 DNF786650:DNG786650 DXB786650:DXC786650 EGX786650:EGY786650 EQT786650:EQU786650 FAP786650:FAQ786650 FKL786650:FKM786650 FUH786650:FUI786650 GED786650:GEE786650 GNZ786650:GOA786650 GXV786650:GXW786650 HHR786650:HHS786650 HRN786650:HRO786650 IBJ786650:IBK786650 ILF786650:ILG786650 IVB786650:IVC786650 JEX786650:JEY786650 JOT786650:JOU786650 JYP786650:JYQ786650 KIL786650:KIM786650 KSH786650:KSI786650 LCD786650:LCE786650 LLZ786650:LMA786650 LVV786650:LVW786650 MFR786650:MFS786650 MPN786650:MPO786650 MZJ786650:MZK786650 NJF786650:NJG786650 NTB786650:NTC786650 OCX786650:OCY786650 OMT786650:OMU786650 OWP786650:OWQ786650 PGL786650:PGM786650 PQH786650:PQI786650 QAD786650:QAE786650 QJZ786650:QKA786650 QTV786650:QTW786650 RDR786650:RDS786650 RNN786650:RNO786650 RXJ786650:RXK786650 SHF786650:SHG786650 SRB786650:SRC786650 TAX786650:TAY786650 TKT786650:TKU786650 TUP786650:TUQ786650 UEL786650:UEM786650 UOH786650:UOI786650 UYD786650:UYE786650 VHZ786650:VIA786650 VRV786650:VRW786650 WBR786650:WBS786650 WLN786650:WLO786650 WVJ786650:WVK786650 B852186:C852186 IX852186:IY852186 ST852186:SU852186 ACP852186:ACQ852186 AML852186:AMM852186 AWH852186:AWI852186 BGD852186:BGE852186 BPZ852186:BQA852186 BZV852186:BZW852186 CJR852186:CJS852186 CTN852186:CTO852186 DDJ852186:DDK852186 DNF852186:DNG852186 DXB852186:DXC852186 EGX852186:EGY852186 EQT852186:EQU852186 FAP852186:FAQ852186 FKL852186:FKM852186 FUH852186:FUI852186 GED852186:GEE852186 GNZ852186:GOA852186 GXV852186:GXW852186 HHR852186:HHS852186 HRN852186:HRO852186 IBJ852186:IBK852186 ILF852186:ILG852186 IVB852186:IVC852186 JEX852186:JEY852186 JOT852186:JOU852186 JYP852186:JYQ852186 KIL852186:KIM852186 KSH852186:KSI852186 LCD852186:LCE852186 LLZ852186:LMA852186 LVV852186:LVW852186 MFR852186:MFS852186 MPN852186:MPO852186 MZJ852186:MZK852186 NJF852186:NJG852186 NTB852186:NTC852186 OCX852186:OCY852186 OMT852186:OMU852186 OWP852186:OWQ852186 PGL852186:PGM852186 PQH852186:PQI852186 QAD852186:QAE852186 QJZ852186:QKA852186 QTV852186:QTW852186 RDR852186:RDS852186 RNN852186:RNO852186 RXJ852186:RXK852186 SHF852186:SHG852186 SRB852186:SRC852186 TAX852186:TAY852186 TKT852186:TKU852186 TUP852186:TUQ852186 UEL852186:UEM852186 UOH852186:UOI852186 UYD852186:UYE852186 VHZ852186:VIA852186 VRV852186:VRW852186 WBR852186:WBS852186 WLN852186:WLO852186 WVJ852186:WVK852186 B917722:C917722 IX917722:IY917722 ST917722:SU917722 ACP917722:ACQ917722 AML917722:AMM917722 AWH917722:AWI917722 BGD917722:BGE917722 BPZ917722:BQA917722 BZV917722:BZW917722 CJR917722:CJS917722 CTN917722:CTO917722 DDJ917722:DDK917722 DNF917722:DNG917722 DXB917722:DXC917722 EGX917722:EGY917722 EQT917722:EQU917722 FAP917722:FAQ917722 FKL917722:FKM917722 FUH917722:FUI917722 GED917722:GEE917722 GNZ917722:GOA917722 GXV917722:GXW917722 HHR917722:HHS917722 HRN917722:HRO917722 IBJ917722:IBK917722 ILF917722:ILG917722 IVB917722:IVC917722 JEX917722:JEY917722 JOT917722:JOU917722 JYP917722:JYQ917722 KIL917722:KIM917722 KSH917722:KSI917722 LCD917722:LCE917722 LLZ917722:LMA917722 LVV917722:LVW917722 MFR917722:MFS917722 MPN917722:MPO917722 MZJ917722:MZK917722 NJF917722:NJG917722 NTB917722:NTC917722 OCX917722:OCY917722 OMT917722:OMU917722 OWP917722:OWQ917722 PGL917722:PGM917722 PQH917722:PQI917722 QAD917722:QAE917722 QJZ917722:QKA917722 QTV917722:QTW917722 RDR917722:RDS917722 RNN917722:RNO917722 RXJ917722:RXK917722 SHF917722:SHG917722 SRB917722:SRC917722 TAX917722:TAY917722 TKT917722:TKU917722 TUP917722:TUQ917722 UEL917722:UEM917722 UOH917722:UOI917722 UYD917722:UYE917722 VHZ917722:VIA917722 VRV917722:VRW917722 WBR917722:WBS917722 WLN917722:WLO917722 WVJ917722:WVK917722 B983258:C983258 IX983258:IY983258 ST983258:SU983258 ACP983258:ACQ983258 AML983258:AMM983258 AWH983258:AWI983258 BGD983258:BGE983258 BPZ983258:BQA983258 BZV983258:BZW983258 CJR983258:CJS983258 CTN983258:CTO983258 DDJ983258:DDK983258 DNF983258:DNG983258 DXB983258:DXC983258 EGX983258:EGY983258 EQT983258:EQU983258 FAP983258:FAQ983258 FKL983258:FKM983258 FUH983258:FUI983258 GED983258:GEE983258 GNZ983258:GOA983258 GXV983258:GXW983258 HHR983258:HHS983258 HRN983258:HRO983258 IBJ983258:IBK983258 ILF983258:ILG983258 IVB983258:IVC983258 JEX983258:JEY983258 JOT983258:JOU983258 JYP983258:JYQ983258 KIL983258:KIM983258 KSH983258:KSI983258 LCD983258:LCE983258 LLZ983258:LMA983258 LVV983258:LVW983258 MFR983258:MFS983258 MPN983258:MPO983258 MZJ983258:MZK983258 NJF983258:NJG983258 NTB983258:NTC983258 OCX983258:OCY983258 OMT983258:OMU983258 OWP983258:OWQ983258 PGL983258:PGM983258 PQH983258:PQI983258 QAD983258:QAE983258 QJZ983258:QKA983258 QTV983258:QTW983258 RDR983258:RDS983258 RNN983258:RNO983258 RXJ983258:RXK983258 SHF983258:SHG983258 SRB983258:SRC983258 TAX983258:TAY983258 TKT983258:TKU983258 TUP983258:TUQ983258 UEL983258:UEM983258 UOH983258:UOI983258 UYD983258:UYE983258 VHZ983258:VIA983258 VRV983258:VRW983258 WBR983258:WBS983258 WLN983258:WLO983258 WVJ983258:WVK983258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B62"/>
  <sheetViews>
    <sheetView view="pageLayout" zoomScaleNormal="100" workbookViewId="0">
      <selection sqref="A1:AF2"/>
    </sheetView>
  </sheetViews>
  <sheetFormatPr defaultRowHeight="11.25" x14ac:dyDescent="0.15"/>
  <cols>
    <col min="1" max="21" width="3.7109375" style="25" customWidth="1"/>
    <col min="22" max="22" width="3.85546875" style="25" customWidth="1"/>
    <col min="23" max="27" width="3.7109375" style="25" customWidth="1"/>
    <col min="28" max="32" width="3.5703125" style="25" customWidth="1"/>
    <col min="33" max="33" width="3.7109375" style="22" customWidth="1"/>
    <col min="34" max="34" width="2.5703125" style="22" customWidth="1"/>
    <col min="35" max="35" width="2.7109375" style="22" customWidth="1"/>
    <col min="36" max="36" width="2.42578125" style="22" customWidth="1"/>
    <col min="37" max="47" width="9.140625" style="23"/>
    <col min="48" max="58" width="2" style="22" customWidth="1"/>
    <col min="59" max="256" width="9.140625" style="22"/>
    <col min="257" max="277" width="3.7109375" style="22" customWidth="1"/>
    <col min="278" max="278" width="3.85546875" style="22" customWidth="1"/>
    <col min="279" max="283" width="3.7109375" style="22" customWidth="1"/>
    <col min="284" max="288" width="3.5703125" style="22" customWidth="1"/>
    <col min="289" max="289" width="3.7109375" style="22" customWidth="1"/>
    <col min="290" max="290" width="2.5703125" style="22" customWidth="1"/>
    <col min="291" max="291" width="2.7109375" style="22" customWidth="1"/>
    <col min="292" max="292" width="2.42578125" style="22" customWidth="1"/>
    <col min="293" max="303" width="9.140625" style="22"/>
    <col min="304" max="314" width="2" style="22" customWidth="1"/>
    <col min="315" max="512" width="9.140625" style="22"/>
    <col min="513" max="533" width="3.7109375" style="22" customWidth="1"/>
    <col min="534" max="534" width="3.85546875" style="22" customWidth="1"/>
    <col min="535" max="539" width="3.7109375" style="22" customWidth="1"/>
    <col min="540" max="544" width="3.5703125" style="22" customWidth="1"/>
    <col min="545" max="545" width="3.7109375" style="22" customWidth="1"/>
    <col min="546" max="546" width="2.5703125" style="22" customWidth="1"/>
    <col min="547" max="547" width="2.7109375" style="22" customWidth="1"/>
    <col min="548" max="548" width="2.42578125" style="22" customWidth="1"/>
    <col min="549" max="559" width="9.140625" style="22"/>
    <col min="560" max="570" width="2" style="22" customWidth="1"/>
    <col min="571" max="768" width="9.140625" style="22"/>
    <col min="769" max="789" width="3.7109375" style="22" customWidth="1"/>
    <col min="790" max="790" width="3.85546875" style="22" customWidth="1"/>
    <col min="791" max="795" width="3.7109375" style="22" customWidth="1"/>
    <col min="796" max="800" width="3.5703125" style="22" customWidth="1"/>
    <col min="801" max="801" width="3.7109375" style="22" customWidth="1"/>
    <col min="802" max="802" width="2.5703125" style="22" customWidth="1"/>
    <col min="803" max="803" width="2.7109375" style="22" customWidth="1"/>
    <col min="804" max="804" width="2.42578125" style="22" customWidth="1"/>
    <col min="805" max="815" width="9.140625" style="22"/>
    <col min="816" max="826" width="2" style="22" customWidth="1"/>
    <col min="827" max="1024" width="9.140625" style="22"/>
    <col min="1025" max="1045" width="3.7109375" style="22" customWidth="1"/>
    <col min="1046" max="1046" width="3.85546875" style="22" customWidth="1"/>
    <col min="1047" max="1051" width="3.7109375" style="22" customWidth="1"/>
    <col min="1052" max="1056" width="3.5703125" style="22" customWidth="1"/>
    <col min="1057" max="1057" width="3.7109375" style="22" customWidth="1"/>
    <col min="1058" max="1058" width="2.5703125" style="22" customWidth="1"/>
    <col min="1059" max="1059" width="2.7109375" style="22" customWidth="1"/>
    <col min="1060" max="1060" width="2.42578125" style="22" customWidth="1"/>
    <col min="1061" max="1071" width="9.140625" style="22"/>
    <col min="1072" max="1082" width="2" style="22" customWidth="1"/>
    <col min="1083" max="1280" width="9.140625" style="22"/>
    <col min="1281" max="1301" width="3.7109375" style="22" customWidth="1"/>
    <col min="1302" max="1302" width="3.85546875" style="22" customWidth="1"/>
    <col min="1303" max="1307" width="3.7109375" style="22" customWidth="1"/>
    <col min="1308" max="1312" width="3.5703125" style="22" customWidth="1"/>
    <col min="1313" max="1313" width="3.7109375" style="22" customWidth="1"/>
    <col min="1314" max="1314" width="2.5703125" style="22" customWidth="1"/>
    <col min="1315" max="1315" width="2.7109375" style="22" customWidth="1"/>
    <col min="1316" max="1316" width="2.42578125" style="22" customWidth="1"/>
    <col min="1317" max="1327" width="9.140625" style="22"/>
    <col min="1328" max="1338" width="2" style="22" customWidth="1"/>
    <col min="1339" max="1536" width="9.140625" style="22"/>
    <col min="1537" max="1557" width="3.7109375" style="22" customWidth="1"/>
    <col min="1558" max="1558" width="3.85546875" style="22" customWidth="1"/>
    <col min="1559" max="1563" width="3.7109375" style="22" customWidth="1"/>
    <col min="1564" max="1568" width="3.5703125" style="22" customWidth="1"/>
    <col min="1569" max="1569" width="3.7109375" style="22" customWidth="1"/>
    <col min="1570" max="1570" width="2.5703125" style="22" customWidth="1"/>
    <col min="1571" max="1571" width="2.7109375" style="22" customWidth="1"/>
    <col min="1572" max="1572" width="2.42578125" style="22" customWidth="1"/>
    <col min="1573" max="1583" width="9.140625" style="22"/>
    <col min="1584" max="1594" width="2" style="22" customWidth="1"/>
    <col min="1595" max="1792" width="9.140625" style="22"/>
    <col min="1793" max="1813" width="3.7109375" style="22" customWidth="1"/>
    <col min="1814" max="1814" width="3.85546875" style="22" customWidth="1"/>
    <col min="1815" max="1819" width="3.7109375" style="22" customWidth="1"/>
    <col min="1820" max="1824" width="3.5703125" style="22" customWidth="1"/>
    <col min="1825" max="1825" width="3.7109375" style="22" customWidth="1"/>
    <col min="1826" max="1826" width="2.5703125" style="22" customWidth="1"/>
    <col min="1827" max="1827" width="2.7109375" style="22" customWidth="1"/>
    <col min="1828" max="1828" width="2.42578125" style="22" customWidth="1"/>
    <col min="1829" max="1839" width="9.140625" style="22"/>
    <col min="1840" max="1850" width="2" style="22" customWidth="1"/>
    <col min="1851" max="2048" width="9.140625" style="22"/>
    <col min="2049" max="2069" width="3.7109375" style="22" customWidth="1"/>
    <col min="2070" max="2070" width="3.85546875" style="22" customWidth="1"/>
    <col min="2071" max="2075" width="3.7109375" style="22" customWidth="1"/>
    <col min="2076" max="2080" width="3.5703125" style="22" customWidth="1"/>
    <col min="2081" max="2081" width="3.7109375" style="22" customWidth="1"/>
    <col min="2082" max="2082" width="2.5703125" style="22" customWidth="1"/>
    <col min="2083" max="2083" width="2.7109375" style="22" customWidth="1"/>
    <col min="2084" max="2084" width="2.42578125" style="22" customWidth="1"/>
    <col min="2085" max="2095" width="9.140625" style="22"/>
    <col min="2096" max="2106" width="2" style="22" customWidth="1"/>
    <col min="2107" max="2304" width="9.140625" style="22"/>
    <col min="2305" max="2325" width="3.7109375" style="22" customWidth="1"/>
    <col min="2326" max="2326" width="3.85546875" style="22" customWidth="1"/>
    <col min="2327" max="2331" width="3.7109375" style="22" customWidth="1"/>
    <col min="2332" max="2336" width="3.5703125" style="22" customWidth="1"/>
    <col min="2337" max="2337" width="3.7109375" style="22" customWidth="1"/>
    <col min="2338" max="2338" width="2.5703125" style="22" customWidth="1"/>
    <col min="2339" max="2339" width="2.7109375" style="22" customWidth="1"/>
    <col min="2340" max="2340" width="2.42578125" style="22" customWidth="1"/>
    <col min="2341" max="2351" width="9.140625" style="22"/>
    <col min="2352" max="2362" width="2" style="22" customWidth="1"/>
    <col min="2363" max="2560" width="9.140625" style="22"/>
    <col min="2561" max="2581" width="3.7109375" style="22" customWidth="1"/>
    <col min="2582" max="2582" width="3.85546875" style="22" customWidth="1"/>
    <col min="2583" max="2587" width="3.7109375" style="22" customWidth="1"/>
    <col min="2588" max="2592" width="3.5703125" style="22" customWidth="1"/>
    <col min="2593" max="2593" width="3.7109375" style="22" customWidth="1"/>
    <col min="2594" max="2594" width="2.5703125" style="22" customWidth="1"/>
    <col min="2595" max="2595" width="2.7109375" style="22" customWidth="1"/>
    <col min="2596" max="2596" width="2.42578125" style="22" customWidth="1"/>
    <col min="2597" max="2607" width="9.140625" style="22"/>
    <col min="2608" max="2618" width="2" style="22" customWidth="1"/>
    <col min="2619" max="2816" width="9.140625" style="22"/>
    <col min="2817" max="2837" width="3.7109375" style="22" customWidth="1"/>
    <col min="2838" max="2838" width="3.85546875" style="22" customWidth="1"/>
    <col min="2839" max="2843" width="3.7109375" style="22" customWidth="1"/>
    <col min="2844" max="2848" width="3.5703125" style="22" customWidth="1"/>
    <col min="2849" max="2849" width="3.7109375" style="22" customWidth="1"/>
    <col min="2850" max="2850" width="2.5703125" style="22" customWidth="1"/>
    <col min="2851" max="2851" width="2.7109375" style="22" customWidth="1"/>
    <col min="2852" max="2852" width="2.42578125" style="22" customWidth="1"/>
    <col min="2853" max="2863" width="9.140625" style="22"/>
    <col min="2864" max="2874" width="2" style="22" customWidth="1"/>
    <col min="2875" max="3072" width="9.140625" style="22"/>
    <col min="3073" max="3093" width="3.7109375" style="22" customWidth="1"/>
    <col min="3094" max="3094" width="3.85546875" style="22" customWidth="1"/>
    <col min="3095" max="3099" width="3.7109375" style="22" customWidth="1"/>
    <col min="3100" max="3104" width="3.5703125" style="22" customWidth="1"/>
    <col min="3105" max="3105" width="3.7109375" style="22" customWidth="1"/>
    <col min="3106" max="3106" width="2.5703125" style="22" customWidth="1"/>
    <col min="3107" max="3107" width="2.7109375" style="22" customWidth="1"/>
    <col min="3108" max="3108" width="2.42578125" style="22" customWidth="1"/>
    <col min="3109" max="3119" width="9.140625" style="22"/>
    <col min="3120" max="3130" width="2" style="22" customWidth="1"/>
    <col min="3131" max="3328" width="9.140625" style="22"/>
    <col min="3329" max="3349" width="3.7109375" style="22" customWidth="1"/>
    <col min="3350" max="3350" width="3.85546875" style="22" customWidth="1"/>
    <col min="3351" max="3355" width="3.7109375" style="22" customWidth="1"/>
    <col min="3356" max="3360" width="3.5703125" style="22" customWidth="1"/>
    <col min="3361" max="3361" width="3.7109375" style="22" customWidth="1"/>
    <col min="3362" max="3362" width="2.5703125" style="22" customWidth="1"/>
    <col min="3363" max="3363" width="2.7109375" style="22" customWidth="1"/>
    <col min="3364" max="3364" width="2.42578125" style="22" customWidth="1"/>
    <col min="3365" max="3375" width="9.140625" style="22"/>
    <col min="3376" max="3386" width="2" style="22" customWidth="1"/>
    <col min="3387" max="3584" width="9.140625" style="22"/>
    <col min="3585" max="3605" width="3.7109375" style="22" customWidth="1"/>
    <col min="3606" max="3606" width="3.85546875" style="22" customWidth="1"/>
    <col min="3607" max="3611" width="3.7109375" style="22" customWidth="1"/>
    <col min="3612" max="3616" width="3.5703125" style="22" customWidth="1"/>
    <col min="3617" max="3617" width="3.7109375" style="22" customWidth="1"/>
    <col min="3618" max="3618" width="2.5703125" style="22" customWidth="1"/>
    <col min="3619" max="3619" width="2.7109375" style="22" customWidth="1"/>
    <col min="3620" max="3620" width="2.42578125" style="22" customWidth="1"/>
    <col min="3621" max="3631" width="9.140625" style="22"/>
    <col min="3632" max="3642" width="2" style="22" customWidth="1"/>
    <col min="3643" max="3840" width="9.140625" style="22"/>
    <col min="3841" max="3861" width="3.7109375" style="22" customWidth="1"/>
    <col min="3862" max="3862" width="3.85546875" style="22" customWidth="1"/>
    <col min="3863" max="3867" width="3.7109375" style="22" customWidth="1"/>
    <col min="3868" max="3872" width="3.5703125" style="22" customWidth="1"/>
    <col min="3873" max="3873" width="3.7109375" style="22" customWidth="1"/>
    <col min="3874" max="3874" width="2.5703125" style="22" customWidth="1"/>
    <col min="3875" max="3875" width="2.7109375" style="22" customWidth="1"/>
    <col min="3876" max="3876" width="2.42578125" style="22" customWidth="1"/>
    <col min="3877" max="3887" width="9.140625" style="22"/>
    <col min="3888" max="3898" width="2" style="22" customWidth="1"/>
    <col min="3899" max="4096" width="9.140625" style="22"/>
    <col min="4097" max="4117" width="3.7109375" style="22" customWidth="1"/>
    <col min="4118" max="4118" width="3.85546875" style="22" customWidth="1"/>
    <col min="4119" max="4123" width="3.7109375" style="22" customWidth="1"/>
    <col min="4124" max="4128" width="3.5703125" style="22" customWidth="1"/>
    <col min="4129" max="4129" width="3.7109375" style="22" customWidth="1"/>
    <col min="4130" max="4130" width="2.5703125" style="22" customWidth="1"/>
    <col min="4131" max="4131" width="2.7109375" style="22" customWidth="1"/>
    <col min="4132" max="4132" width="2.42578125" style="22" customWidth="1"/>
    <col min="4133" max="4143" width="9.140625" style="22"/>
    <col min="4144" max="4154" width="2" style="22" customWidth="1"/>
    <col min="4155" max="4352" width="9.140625" style="22"/>
    <col min="4353" max="4373" width="3.7109375" style="22" customWidth="1"/>
    <col min="4374" max="4374" width="3.85546875" style="22" customWidth="1"/>
    <col min="4375" max="4379" width="3.7109375" style="22" customWidth="1"/>
    <col min="4380" max="4384" width="3.5703125" style="22" customWidth="1"/>
    <col min="4385" max="4385" width="3.7109375" style="22" customWidth="1"/>
    <col min="4386" max="4386" width="2.5703125" style="22" customWidth="1"/>
    <col min="4387" max="4387" width="2.7109375" style="22" customWidth="1"/>
    <col min="4388" max="4388" width="2.42578125" style="22" customWidth="1"/>
    <col min="4389" max="4399" width="9.140625" style="22"/>
    <col min="4400" max="4410" width="2" style="22" customWidth="1"/>
    <col min="4411" max="4608" width="9.140625" style="22"/>
    <col min="4609" max="4629" width="3.7109375" style="22" customWidth="1"/>
    <col min="4630" max="4630" width="3.85546875" style="22" customWidth="1"/>
    <col min="4631" max="4635" width="3.7109375" style="22" customWidth="1"/>
    <col min="4636" max="4640" width="3.5703125" style="22" customWidth="1"/>
    <col min="4641" max="4641" width="3.7109375" style="22" customWidth="1"/>
    <col min="4642" max="4642" width="2.5703125" style="22" customWidth="1"/>
    <col min="4643" max="4643" width="2.7109375" style="22" customWidth="1"/>
    <col min="4644" max="4644" width="2.42578125" style="22" customWidth="1"/>
    <col min="4645" max="4655" width="9.140625" style="22"/>
    <col min="4656" max="4666" width="2" style="22" customWidth="1"/>
    <col min="4667" max="4864" width="9.140625" style="22"/>
    <col min="4865" max="4885" width="3.7109375" style="22" customWidth="1"/>
    <col min="4886" max="4886" width="3.85546875" style="22" customWidth="1"/>
    <col min="4887" max="4891" width="3.7109375" style="22" customWidth="1"/>
    <col min="4892" max="4896" width="3.5703125" style="22" customWidth="1"/>
    <col min="4897" max="4897" width="3.7109375" style="22" customWidth="1"/>
    <col min="4898" max="4898" width="2.5703125" style="22" customWidth="1"/>
    <col min="4899" max="4899" width="2.7109375" style="22" customWidth="1"/>
    <col min="4900" max="4900" width="2.42578125" style="22" customWidth="1"/>
    <col min="4901" max="4911" width="9.140625" style="22"/>
    <col min="4912" max="4922" width="2" style="22" customWidth="1"/>
    <col min="4923" max="5120" width="9.140625" style="22"/>
    <col min="5121" max="5141" width="3.7109375" style="22" customWidth="1"/>
    <col min="5142" max="5142" width="3.85546875" style="22" customWidth="1"/>
    <col min="5143" max="5147" width="3.7109375" style="22" customWidth="1"/>
    <col min="5148" max="5152" width="3.5703125" style="22" customWidth="1"/>
    <col min="5153" max="5153" width="3.7109375" style="22" customWidth="1"/>
    <col min="5154" max="5154" width="2.5703125" style="22" customWidth="1"/>
    <col min="5155" max="5155" width="2.7109375" style="22" customWidth="1"/>
    <col min="5156" max="5156" width="2.42578125" style="22" customWidth="1"/>
    <col min="5157" max="5167" width="9.140625" style="22"/>
    <col min="5168" max="5178" width="2" style="22" customWidth="1"/>
    <col min="5179" max="5376" width="9.140625" style="22"/>
    <col min="5377" max="5397" width="3.7109375" style="22" customWidth="1"/>
    <col min="5398" max="5398" width="3.85546875" style="22" customWidth="1"/>
    <col min="5399" max="5403" width="3.7109375" style="22" customWidth="1"/>
    <col min="5404" max="5408" width="3.5703125" style="22" customWidth="1"/>
    <col min="5409" max="5409" width="3.7109375" style="22" customWidth="1"/>
    <col min="5410" max="5410" width="2.5703125" style="22" customWidth="1"/>
    <col min="5411" max="5411" width="2.7109375" style="22" customWidth="1"/>
    <col min="5412" max="5412" width="2.42578125" style="22" customWidth="1"/>
    <col min="5413" max="5423" width="9.140625" style="22"/>
    <col min="5424" max="5434" width="2" style="22" customWidth="1"/>
    <col min="5435" max="5632" width="9.140625" style="22"/>
    <col min="5633" max="5653" width="3.7109375" style="22" customWidth="1"/>
    <col min="5654" max="5654" width="3.85546875" style="22" customWidth="1"/>
    <col min="5655" max="5659" width="3.7109375" style="22" customWidth="1"/>
    <col min="5660" max="5664" width="3.5703125" style="22" customWidth="1"/>
    <col min="5665" max="5665" width="3.7109375" style="22" customWidth="1"/>
    <col min="5666" max="5666" width="2.5703125" style="22" customWidth="1"/>
    <col min="5667" max="5667" width="2.7109375" style="22" customWidth="1"/>
    <col min="5668" max="5668" width="2.42578125" style="22" customWidth="1"/>
    <col min="5669" max="5679" width="9.140625" style="22"/>
    <col min="5680" max="5690" width="2" style="22" customWidth="1"/>
    <col min="5691" max="5888" width="9.140625" style="22"/>
    <col min="5889" max="5909" width="3.7109375" style="22" customWidth="1"/>
    <col min="5910" max="5910" width="3.85546875" style="22" customWidth="1"/>
    <col min="5911" max="5915" width="3.7109375" style="22" customWidth="1"/>
    <col min="5916" max="5920" width="3.5703125" style="22" customWidth="1"/>
    <col min="5921" max="5921" width="3.7109375" style="22" customWidth="1"/>
    <col min="5922" max="5922" width="2.5703125" style="22" customWidth="1"/>
    <col min="5923" max="5923" width="2.7109375" style="22" customWidth="1"/>
    <col min="5924" max="5924" width="2.42578125" style="22" customWidth="1"/>
    <col min="5925" max="5935" width="9.140625" style="22"/>
    <col min="5936" max="5946" width="2" style="22" customWidth="1"/>
    <col min="5947" max="6144" width="9.140625" style="22"/>
    <col min="6145" max="6165" width="3.7109375" style="22" customWidth="1"/>
    <col min="6166" max="6166" width="3.85546875" style="22" customWidth="1"/>
    <col min="6167" max="6171" width="3.7109375" style="22" customWidth="1"/>
    <col min="6172" max="6176" width="3.5703125" style="22" customWidth="1"/>
    <col min="6177" max="6177" width="3.7109375" style="22" customWidth="1"/>
    <col min="6178" max="6178" width="2.5703125" style="22" customWidth="1"/>
    <col min="6179" max="6179" width="2.7109375" style="22" customWidth="1"/>
    <col min="6180" max="6180" width="2.42578125" style="22" customWidth="1"/>
    <col min="6181" max="6191" width="9.140625" style="22"/>
    <col min="6192" max="6202" width="2" style="22" customWidth="1"/>
    <col min="6203" max="6400" width="9.140625" style="22"/>
    <col min="6401" max="6421" width="3.7109375" style="22" customWidth="1"/>
    <col min="6422" max="6422" width="3.85546875" style="22" customWidth="1"/>
    <col min="6423" max="6427" width="3.7109375" style="22" customWidth="1"/>
    <col min="6428" max="6432" width="3.5703125" style="22" customWidth="1"/>
    <col min="6433" max="6433" width="3.7109375" style="22" customWidth="1"/>
    <col min="6434" max="6434" width="2.5703125" style="22" customWidth="1"/>
    <col min="6435" max="6435" width="2.7109375" style="22" customWidth="1"/>
    <col min="6436" max="6436" width="2.42578125" style="22" customWidth="1"/>
    <col min="6437" max="6447" width="9.140625" style="22"/>
    <col min="6448" max="6458" width="2" style="22" customWidth="1"/>
    <col min="6459" max="6656" width="9.140625" style="22"/>
    <col min="6657" max="6677" width="3.7109375" style="22" customWidth="1"/>
    <col min="6678" max="6678" width="3.85546875" style="22" customWidth="1"/>
    <col min="6679" max="6683" width="3.7109375" style="22" customWidth="1"/>
    <col min="6684" max="6688" width="3.5703125" style="22" customWidth="1"/>
    <col min="6689" max="6689" width="3.7109375" style="22" customWidth="1"/>
    <col min="6690" max="6690" width="2.5703125" style="22" customWidth="1"/>
    <col min="6691" max="6691" width="2.7109375" style="22" customWidth="1"/>
    <col min="6692" max="6692" width="2.42578125" style="22" customWidth="1"/>
    <col min="6693" max="6703" width="9.140625" style="22"/>
    <col min="6704" max="6714" width="2" style="22" customWidth="1"/>
    <col min="6715" max="6912" width="9.140625" style="22"/>
    <col min="6913" max="6933" width="3.7109375" style="22" customWidth="1"/>
    <col min="6934" max="6934" width="3.85546875" style="22" customWidth="1"/>
    <col min="6935" max="6939" width="3.7109375" style="22" customWidth="1"/>
    <col min="6940" max="6944" width="3.5703125" style="22" customWidth="1"/>
    <col min="6945" max="6945" width="3.7109375" style="22" customWidth="1"/>
    <col min="6946" max="6946" width="2.5703125" style="22" customWidth="1"/>
    <col min="6947" max="6947" width="2.7109375" style="22" customWidth="1"/>
    <col min="6948" max="6948" width="2.42578125" style="22" customWidth="1"/>
    <col min="6949" max="6959" width="9.140625" style="22"/>
    <col min="6960" max="6970" width="2" style="22" customWidth="1"/>
    <col min="6971" max="7168" width="9.140625" style="22"/>
    <col min="7169" max="7189" width="3.7109375" style="22" customWidth="1"/>
    <col min="7190" max="7190" width="3.85546875" style="22" customWidth="1"/>
    <col min="7191" max="7195" width="3.7109375" style="22" customWidth="1"/>
    <col min="7196" max="7200" width="3.5703125" style="22" customWidth="1"/>
    <col min="7201" max="7201" width="3.7109375" style="22" customWidth="1"/>
    <col min="7202" max="7202" width="2.5703125" style="22" customWidth="1"/>
    <col min="7203" max="7203" width="2.7109375" style="22" customWidth="1"/>
    <col min="7204" max="7204" width="2.42578125" style="22" customWidth="1"/>
    <col min="7205" max="7215" width="9.140625" style="22"/>
    <col min="7216" max="7226" width="2" style="22" customWidth="1"/>
    <col min="7227" max="7424" width="9.140625" style="22"/>
    <col min="7425" max="7445" width="3.7109375" style="22" customWidth="1"/>
    <col min="7446" max="7446" width="3.85546875" style="22" customWidth="1"/>
    <col min="7447" max="7451" width="3.7109375" style="22" customWidth="1"/>
    <col min="7452" max="7456" width="3.5703125" style="22" customWidth="1"/>
    <col min="7457" max="7457" width="3.7109375" style="22" customWidth="1"/>
    <col min="7458" max="7458" width="2.5703125" style="22" customWidth="1"/>
    <col min="7459" max="7459" width="2.7109375" style="22" customWidth="1"/>
    <col min="7460" max="7460" width="2.42578125" style="22" customWidth="1"/>
    <col min="7461" max="7471" width="9.140625" style="22"/>
    <col min="7472" max="7482" width="2" style="22" customWidth="1"/>
    <col min="7483" max="7680" width="9.140625" style="22"/>
    <col min="7681" max="7701" width="3.7109375" style="22" customWidth="1"/>
    <col min="7702" max="7702" width="3.85546875" style="22" customWidth="1"/>
    <col min="7703" max="7707" width="3.7109375" style="22" customWidth="1"/>
    <col min="7708" max="7712" width="3.5703125" style="22" customWidth="1"/>
    <col min="7713" max="7713" width="3.7109375" style="22" customWidth="1"/>
    <col min="7714" max="7714" width="2.5703125" style="22" customWidth="1"/>
    <col min="7715" max="7715" width="2.7109375" style="22" customWidth="1"/>
    <col min="7716" max="7716" width="2.42578125" style="22" customWidth="1"/>
    <col min="7717" max="7727" width="9.140625" style="22"/>
    <col min="7728" max="7738" width="2" style="22" customWidth="1"/>
    <col min="7739" max="7936" width="9.140625" style="22"/>
    <col min="7937" max="7957" width="3.7109375" style="22" customWidth="1"/>
    <col min="7958" max="7958" width="3.85546875" style="22" customWidth="1"/>
    <col min="7959" max="7963" width="3.7109375" style="22" customWidth="1"/>
    <col min="7964" max="7968" width="3.5703125" style="22" customWidth="1"/>
    <col min="7969" max="7969" width="3.7109375" style="22" customWidth="1"/>
    <col min="7970" max="7970" width="2.5703125" style="22" customWidth="1"/>
    <col min="7971" max="7971" width="2.7109375" style="22" customWidth="1"/>
    <col min="7972" max="7972" width="2.42578125" style="22" customWidth="1"/>
    <col min="7973" max="7983" width="9.140625" style="22"/>
    <col min="7984" max="7994" width="2" style="22" customWidth="1"/>
    <col min="7995" max="8192" width="9.140625" style="22"/>
    <col min="8193" max="8213" width="3.7109375" style="22" customWidth="1"/>
    <col min="8214" max="8214" width="3.85546875" style="22" customWidth="1"/>
    <col min="8215" max="8219" width="3.7109375" style="22" customWidth="1"/>
    <col min="8220" max="8224" width="3.5703125" style="22" customWidth="1"/>
    <col min="8225" max="8225" width="3.7109375" style="22" customWidth="1"/>
    <col min="8226" max="8226" width="2.5703125" style="22" customWidth="1"/>
    <col min="8227" max="8227" width="2.7109375" style="22" customWidth="1"/>
    <col min="8228" max="8228" width="2.42578125" style="22" customWidth="1"/>
    <col min="8229" max="8239" width="9.140625" style="22"/>
    <col min="8240" max="8250" width="2" style="22" customWidth="1"/>
    <col min="8251" max="8448" width="9.140625" style="22"/>
    <col min="8449" max="8469" width="3.7109375" style="22" customWidth="1"/>
    <col min="8470" max="8470" width="3.85546875" style="22" customWidth="1"/>
    <col min="8471" max="8475" width="3.7109375" style="22" customWidth="1"/>
    <col min="8476" max="8480" width="3.5703125" style="22" customWidth="1"/>
    <col min="8481" max="8481" width="3.7109375" style="22" customWidth="1"/>
    <col min="8482" max="8482" width="2.5703125" style="22" customWidth="1"/>
    <col min="8483" max="8483" width="2.7109375" style="22" customWidth="1"/>
    <col min="8484" max="8484" width="2.42578125" style="22" customWidth="1"/>
    <col min="8485" max="8495" width="9.140625" style="22"/>
    <col min="8496" max="8506" width="2" style="22" customWidth="1"/>
    <col min="8507" max="8704" width="9.140625" style="22"/>
    <col min="8705" max="8725" width="3.7109375" style="22" customWidth="1"/>
    <col min="8726" max="8726" width="3.85546875" style="22" customWidth="1"/>
    <col min="8727" max="8731" width="3.7109375" style="22" customWidth="1"/>
    <col min="8732" max="8736" width="3.5703125" style="22" customWidth="1"/>
    <col min="8737" max="8737" width="3.7109375" style="22" customWidth="1"/>
    <col min="8738" max="8738" width="2.5703125" style="22" customWidth="1"/>
    <col min="8739" max="8739" width="2.7109375" style="22" customWidth="1"/>
    <col min="8740" max="8740" width="2.42578125" style="22" customWidth="1"/>
    <col min="8741" max="8751" width="9.140625" style="22"/>
    <col min="8752" max="8762" width="2" style="22" customWidth="1"/>
    <col min="8763" max="8960" width="9.140625" style="22"/>
    <col min="8961" max="8981" width="3.7109375" style="22" customWidth="1"/>
    <col min="8982" max="8982" width="3.85546875" style="22" customWidth="1"/>
    <col min="8983" max="8987" width="3.7109375" style="22" customWidth="1"/>
    <col min="8988" max="8992" width="3.5703125" style="22" customWidth="1"/>
    <col min="8993" max="8993" width="3.7109375" style="22" customWidth="1"/>
    <col min="8994" max="8994" width="2.5703125" style="22" customWidth="1"/>
    <col min="8995" max="8995" width="2.7109375" style="22" customWidth="1"/>
    <col min="8996" max="8996" width="2.42578125" style="22" customWidth="1"/>
    <col min="8997" max="9007" width="9.140625" style="22"/>
    <col min="9008" max="9018" width="2" style="22" customWidth="1"/>
    <col min="9019" max="9216" width="9.140625" style="22"/>
    <col min="9217" max="9237" width="3.7109375" style="22" customWidth="1"/>
    <col min="9238" max="9238" width="3.85546875" style="22" customWidth="1"/>
    <col min="9239" max="9243" width="3.7109375" style="22" customWidth="1"/>
    <col min="9244" max="9248" width="3.5703125" style="22" customWidth="1"/>
    <col min="9249" max="9249" width="3.7109375" style="22" customWidth="1"/>
    <col min="9250" max="9250" width="2.5703125" style="22" customWidth="1"/>
    <col min="9251" max="9251" width="2.7109375" style="22" customWidth="1"/>
    <col min="9252" max="9252" width="2.42578125" style="22" customWidth="1"/>
    <col min="9253" max="9263" width="9.140625" style="22"/>
    <col min="9264" max="9274" width="2" style="22" customWidth="1"/>
    <col min="9275" max="9472" width="9.140625" style="22"/>
    <col min="9473" max="9493" width="3.7109375" style="22" customWidth="1"/>
    <col min="9494" max="9494" width="3.85546875" style="22" customWidth="1"/>
    <col min="9495" max="9499" width="3.7109375" style="22" customWidth="1"/>
    <col min="9500" max="9504" width="3.5703125" style="22" customWidth="1"/>
    <col min="9505" max="9505" width="3.7109375" style="22" customWidth="1"/>
    <col min="9506" max="9506" width="2.5703125" style="22" customWidth="1"/>
    <col min="9507" max="9507" width="2.7109375" style="22" customWidth="1"/>
    <col min="9508" max="9508" width="2.42578125" style="22" customWidth="1"/>
    <col min="9509" max="9519" width="9.140625" style="22"/>
    <col min="9520" max="9530" width="2" style="22" customWidth="1"/>
    <col min="9531" max="9728" width="9.140625" style="22"/>
    <col min="9729" max="9749" width="3.7109375" style="22" customWidth="1"/>
    <col min="9750" max="9750" width="3.85546875" style="22" customWidth="1"/>
    <col min="9751" max="9755" width="3.7109375" style="22" customWidth="1"/>
    <col min="9756" max="9760" width="3.5703125" style="22" customWidth="1"/>
    <col min="9761" max="9761" width="3.7109375" style="22" customWidth="1"/>
    <col min="9762" max="9762" width="2.5703125" style="22" customWidth="1"/>
    <col min="9763" max="9763" width="2.7109375" style="22" customWidth="1"/>
    <col min="9764" max="9764" width="2.42578125" style="22" customWidth="1"/>
    <col min="9765" max="9775" width="9.140625" style="22"/>
    <col min="9776" max="9786" width="2" style="22" customWidth="1"/>
    <col min="9787" max="9984" width="9.140625" style="22"/>
    <col min="9985" max="10005" width="3.7109375" style="22" customWidth="1"/>
    <col min="10006" max="10006" width="3.85546875" style="22" customWidth="1"/>
    <col min="10007" max="10011" width="3.7109375" style="22" customWidth="1"/>
    <col min="10012" max="10016" width="3.5703125" style="22" customWidth="1"/>
    <col min="10017" max="10017" width="3.7109375" style="22" customWidth="1"/>
    <col min="10018" max="10018" width="2.5703125" style="22" customWidth="1"/>
    <col min="10019" max="10019" width="2.7109375" style="22" customWidth="1"/>
    <col min="10020" max="10020" width="2.42578125" style="22" customWidth="1"/>
    <col min="10021" max="10031" width="9.140625" style="22"/>
    <col min="10032" max="10042" width="2" style="22" customWidth="1"/>
    <col min="10043" max="10240" width="9.140625" style="22"/>
    <col min="10241" max="10261" width="3.7109375" style="22" customWidth="1"/>
    <col min="10262" max="10262" width="3.85546875" style="22" customWidth="1"/>
    <col min="10263" max="10267" width="3.7109375" style="22" customWidth="1"/>
    <col min="10268" max="10272" width="3.5703125" style="22" customWidth="1"/>
    <col min="10273" max="10273" width="3.7109375" style="22" customWidth="1"/>
    <col min="10274" max="10274" width="2.5703125" style="22" customWidth="1"/>
    <col min="10275" max="10275" width="2.7109375" style="22" customWidth="1"/>
    <col min="10276" max="10276" width="2.42578125" style="22" customWidth="1"/>
    <col min="10277" max="10287" width="9.140625" style="22"/>
    <col min="10288" max="10298" width="2" style="22" customWidth="1"/>
    <col min="10299" max="10496" width="9.140625" style="22"/>
    <col min="10497" max="10517" width="3.7109375" style="22" customWidth="1"/>
    <col min="10518" max="10518" width="3.85546875" style="22" customWidth="1"/>
    <col min="10519" max="10523" width="3.7109375" style="22" customWidth="1"/>
    <col min="10524" max="10528" width="3.5703125" style="22" customWidth="1"/>
    <col min="10529" max="10529" width="3.7109375" style="22" customWidth="1"/>
    <col min="10530" max="10530" width="2.5703125" style="22" customWidth="1"/>
    <col min="10531" max="10531" width="2.7109375" style="22" customWidth="1"/>
    <col min="10532" max="10532" width="2.42578125" style="22" customWidth="1"/>
    <col min="10533" max="10543" width="9.140625" style="22"/>
    <col min="10544" max="10554" width="2" style="22" customWidth="1"/>
    <col min="10555" max="10752" width="9.140625" style="22"/>
    <col min="10753" max="10773" width="3.7109375" style="22" customWidth="1"/>
    <col min="10774" max="10774" width="3.85546875" style="22" customWidth="1"/>
    <col min="10775" max="10779" width="3.7109375" style="22" customWidth="1"/>
    <col min="10780" max="10784" width="3.5703125" style="22" customWidth="1"/>
    <col min="10785" max="10785" width="3.7109375" style="22" customWidth="1"/>
    <col min="10786" max="10786" width="2.5703125" style="22" customWidth="1"/>
    <col min="10787" max="10787" width="2.7109375" style="22" customWidth="1"/>
    <col min="10788" max="10788" width="2.42578125" style="22" customWidth="1"/>
    <col min="10789" max="10799" width="9.140625" style="22"/>
    <col min="10800" max="10810" width="2" style="22" customWidth="1"/>
    <col min="10811" max="11008" width="9.140625" style="22"/>
    <col min="11009" max="11029" width="3.7109375" style="22" customWidth="1"/>
    <col min="11030" max="11030" width="3.85546875" style="22" customWidth="1"/>
    <col min="11031" max="11035" width="3.7109375" style="22" customWidth="1"/>
    <col min="11036" max="11040" width="3.5703125" style="22" customWidth="1"/>
    <col min="11041" max="11041" width="3.7109375" style="22" customWidth="1"/>
    <col min="11042" max="11042" width="2.5703125" style="22" customWidth="1"/>
    <col min="11043" max="11043" width="2.7109375" style="22" customWidth="1"/>
    <col min="11044" max="11044" width="2.42578125" style="22" customWidth="1"/>
    <col min="11045" max="11055" width="9.140625" style="22"/>
    <col min="11056" max="11066" width="2" style="22" customWidth="1"/>
    <col min="11067" max="11264" width="9.140625" style="22"/>
    <col min="11265" max="11285" width="3.7109375" style="22" customWidth="1"/>
    <col min="11286" max="11286" width="3.85546875" style="22" customWidth="1"/>
    <col min="11287" max="11291" width="3.7109375" style="22" customWidth="1"/>
    <col min="11292" max="11296" width="3.5703125" style="22" customWidth="1"/>
    <col min="11297" max="11297" width="3.7109375" style="22" customWidth="1"/>
    <col min="11298" max="11298" width="2.5703125" style="22" customWidth="1"/>
    <col min="11299" max="11299" width="2.7109375" style="22" customWidth="1"/>
    <col min="11300" max="11300" width="2.42578125" style="22" customWidth="1"/>
    <col min="11301" max="11311" width="9.140625" style="22"/>
    <col min="11312" max="11322" width="2" style="22" customWidth="1"/>
    <col min="11323" max="11520" width="9.140625" style="22"/>
    <col min="11521" max="11541" width="3.7109375" style="22" customWidth="1"/>
    <col min="11542" max="11542" width="3.85546875" style="22" customWidth="1"/>
    <col min="11543" max="11547" width="3.7109375" style="22" customWidth="1"/>
    <col min="11548" max="11552" width="3.5703125" style="22" customWidth="1"/>
    <col min="11553" max="11553" width="3.7109375" style="22" customWidth="1"/>
    <col min="11554" max="11554" width="2.5703125" style="22" customWidth="1"/>
    <col min="11555" max="11555" width="2.7109375" style="22" customWidth="1"/>
    <col min="11556" max="11556" width="2.42578125" style="22" customWidth="1"/>
    <col min="11557" max="11567" width="9.140625" style="22"/>
    <col min="11568" max="11578" width="2" style="22" customWidth="1"/>
    <col min="11579" max="11776" width="9.140625" style="22"/>
    <col min="11777" max="11797" width="3.7109375" style="22" customWidth="1"/>
    <col min="11798" max="11798" width="3.85546875" style="22" customWidth="1"/>
    <col min="11799" max="11803" width="3.7109375" style="22" customWidth="1"/>
    <col min="11804" max="11808" width="3.5703125" style="22" customWidth="1"/>
    <col min="11809" max="11809" width="3.7109375" style="22" customWidth="1"/>
    <col min="11810" max="11810" width="2.5703125" style="22" customWidth="1"/>
    <col min="11811" max="11811" width="2.7109375" style="22" customWidth="1"/>
    <col min="11812" max="11812" width="2.42578125" style="22" customWidth="1"/>
    <col min="11813" max="11823" width="9.140625" style="22"/>
    <col min="11824" max="11834" width="2" style="22" customWidth="1"/>
    <col min="11835" max="12032" width="9.140625" style="22"/>
    <col min="12033" max="12053" width="3.7109375" style="22" customWidth="1"/>
    <col min="12054" max="12054" width="3.85546875" style="22" customWidth="1"/>
    <col min="12055" max="12059" width="3.7109375" style="22" customWidth="1"/>
    <col min="12060" max="12064" width="3.5703125" style="22" customWidth="1"/>
    <col min="12065" max="12065" width="3.7109375" style="22" customWidth="1"/>
    <col min="12066" max="12066" width="2.5703125" style="22" customWidth="1"/>
    <col min="12067" max="12067" width="2.7109375" style="22" customWidth="1"/>
    <col min="12068" max="12068" width="2.42578125" style="22" customWidth="1"/>
    <col min="12069" max="12079" width="9.140625" style="22"/>
    <col min="12080" max="12090" width="2" style="22" customWidth="1"/>
    <col min="12091" max="12288" width="9.140625" style="22"/>
    <col min="12289" max="12309" width="3.7109375" style="22" customWidth="1"/>
    <col min="12310" max="12310" width="3.85546875" style="22" customWidth="1"/>
    <col min="12311" max="12315" width="3.7109375" style="22" customWidth="1"/>
    <col min="12316" max="12320" width="3.5703125" style="22" customWidth="1"/>
    <col min="12321" max="12321" width="3.7109375" style="22" customWidth="1"/>
    <col min="12322" max="12322" width="2.5703125" style="22" customWidth="1"/>
    <col min="12323" max="12323" width="2.7109375" style="22" customWidth="1"/>
    <col min="12324" max="12324" width="2.42578125" style="22" customWidth="1"/>
    <col min="12325" max="12335" width="9.140625" style="22"/>
    <col min="12336" max="12346" width="2" style="22" customWidth="1"/>
    <col min="12347" max="12544" width="9.140625" style="22"/>
    <col min="12545" max="12565" width="3.7109375" style="22" customWidth="1"/>
    <col min="12566" max="12566" width="3.85546875" style="22" customWidth="1"/>
    <col min="12567" max="12571" width="3.7109375" style="22" customWidth="1"/>
    <col min="12572" max="12576" width="3.5703125" style="22" customWidth="1"/>
    <col min="12577" max="12577" width="3.7109375" style="22" customWidth="1"/>
    <col min="12578" max="12578" width="2.5703125" style="22" customWidth="1"/>
    <col min="12579" max="12579" width="2.7109375" style="22" customWidth="1"/>
    <col min="12580" max="12580" width="2.42578125" style="22" customWidth="1"/>
    <col min="12581" max="12591" width="9.140625" style="22"/>
    <col min="12592" max="12602" width="2" style="22" customWidth="1"/>
    <col min="12603" max="12800" width="9.140625" style="22"/>
    <col min="12801" max="12821" width="3.7109375" style="22" customWidth="1"/>
    <col min="12822" max="12822" width="3.85546875" style="22" customWidth="1"/>
    <col min="12823" max="12827" width="3.7109375" style="22" customWidth="1"/>
    <col min="12828" max="12832" width="3.5703125" style="22" customWidth="1"/>
    <col min="12833" max="12833" width="3.7109375" style="22" customWidth="1"/>
    <col min="12834" max="12834" width="2.5703125" style="22" customWidth="1"/>
    <col min="12835" max="12835" width="2.7109375" style="22" customWidth="1"/>
    <col min="12836" max="12836" width="2.42578125" style="22" customWidth="1"/>
    <col min="12837" max="12847" width="9.140625" style="22"/>
    <col min="12848" max="12858" width="2" style="22" customWidth="1"/>
    <col min="12859" max="13056" width="9.140625" style="22"/>
    <col min="13057" max="13077" width="3.7109375" style="22" customWidth="1"/>
    <col min="13078" max="13078" width="3.85546875" style="22" customWidth="1"/>
    <col min="13079" max="13083" width="3.7109375" style="22" customWidth="1"/>
    <col min="13084" max="13088" width="3.5703125" style="22" customWidth="1"/>
    <col min="13089" max="13089" width="3.7109375" style="22" customWidth="1"/>
    <col min="13090" max="13090" width="2.5703125" style="22" customWidth="1"/>
    <col min="13091" max="13091" width="2.7109375" style="22" customWidth="1"/>
    <col min="13092" max="13092" width="2.42578125" style="22" customWidth="1"/>
    <col min="13093" max="13103" width="9.140625" style="22"/>
    <col min="13104" max="13114" width="2" style="22" customWidth="1"/>
    <col min="13115" max="13312" width="9.140625" style="22"/>
    <col min="13313" max="13333" width="3.7109375" style="22" customWidth="1"/>
    <col min="13334" max="13334" width="3.85546875" style="22" customWidth="1"/>
    <col min="13335" max="13339" width="3.7109375" style="22" customWidth="1"/>
    <col min="13340" max="13344" width="3.5703125" style="22" customWidth="1"/>
    <col min="13345" max="13345" width="3.7109375" style="22" customWidth="1"/>
    <col min="13346" max="13346" width="2.5703125" style="22" customWidth="1"/>
    <col min="13347" max="13347" width="2.7109375" style="22" customWidth="1"/>
    <col min="13348" max="13348" width="2.42578125" style="22" customWidth="1"/>
    <col min="13349" max="13359" width="9.140625" style="22"/>
    <col min="13360" max="13370" width="2" style="22" customWidth="1"/>
    <col min="13371" max="13568" width="9.140625" style="22"/>
    <col min="13569" max="13589" width="3.7109375" style="22" customWidth="1"/>
    <col min="13590" max="13590" width="3.85546875" style="22" customWidth="1"/>
    <col min="13591" max="13595" width="3.7109375" style="22" customWidth="1"/>
    <col min="13596" max="13600" width="3.5703125" style="22" customWidth="1"/>
    <col min="13601" max="13601" width="3.7109375" style="22" customWidth="1"/>
    <col min="13602" max="13602" width="2.5703125" style="22" customWidth="1"/>
    <col min="13603" max="13603" width="2.7109375" style="22" customWidth="1"/>
    <col min="13604" max="13604" width="2.42578125" style="22" customWidth="1"/>
    <col min="13605" max="13615" width="9.140625" style="22"/>
    <col min="13616" max="13626" width="2" style="22" customWidth="1"/>
    <col min="13627" max="13824" width="9.140625" style="22"/>
    <col min="13825" max="13845" width="3.7109375" style="22" customWidth="1"/>
    <col min="13846" max="13846" width="3.85546875" style="22" customWidth="1"/>
    <col min="13847" max="13851" width="3.7109375" style="22" customWidth="1"/>
    <col min="13852" max="13856" width="3.5703125" style="22" customWidth="1"/>
    <col min="13857" max="13857" width="3.7109375" style="22" customWidth="1"/>
    <col min="13858" max="13858" width="2.5703125" style="22" customWidth="1"/>
    <col min="13859" max="13859" width="2.7109375" style="22" customWidth="1"/>
    <col min="13860" max="13860" width="2.42578125" style="22" customWidth="1"/>
    <col min="13861" max="13871" width="9.140625" style="22"/>
    <col min="13872" max="13882" width="2" style="22" customWidth="1"/>
    <col min="13883" max="14080" width="9.140625" style="22"/>
    <col min="14081" max="14101" width="3.7109375" style="22" customWidth="1"/>
    <col min="14102" max="14102" width="3.85546875" style="22" customWidth="1"/>
    <col min="14103" max="14107" width="3.7109375" style="22" customWidth="1"/>
    <col min="14108" max="14112" width="3.5703125" style="22" customWidth="1"/>
    <col min="14113" max="14113" width="3.7109375" style="22" customWidth="1"/>
    <col min="14114" max="14114" width="2.5703125" style="22" customWidth="1"/>
    <col min="14115" max="14115" width="2.7109375" style="22" customWidth="1"/>
    <col min="14116" max="14116" width="2.42578125" style="22" customWidth="1"/>
    <col min="14117" max="14127" width="9.140625" style="22"/>
    <col min="14128" max="14138" width="2" style="22" customWidth="1"/>
    <col min="14139" max="14336" width="9.140625" style="22"/>
    <col min="14337" max="14357" width="3.7109375" style="22" customWidth="1"/>
    <col min="14358" max="14358" width="3.85546875" style="22" customWidth="1"/>
    <col min="14359" max="14363" width="3.7109375" style="22" customWidth="1"/>
    <col min="14364" max="14368" width="3.5703125" style="22" customWidth="1"/>
    <col min="14369" max="14369" width="3.7109375" style="22" customWidth="1"/>
    <col min="14370" max="14370" width="2.5703125" style="22" customWidth="1"/>
    <col min="14371" max="14371" width="2.7109375" style="22" customWidth="1"/>
    <col min="14372" max="14372" width="2.42578125" style="22" customWidth="1"/>
    <col min="14373" max="14383" width="9.140625" style="22"/>
    <col min="14384" max="14394" width="2" style="22" customWidth="1"/>
    <col min="14395" max="14592" width="9.140625" style="22"/>
    <col min="14593" max="14613" width="3.7109375" style="22" customWidth="1"/>
    <col min="14614" max="14614" width="3.85546875" style="22" customWidth="1"/>
    <col min="14615" max="14619" width="3.7109375" style="22" customWidth="1"/>
    <col min="14620" max="14624" width="3.5703125" style="22" customWidth="1"/>
    <col min="14625" max="14625" width="3.7109375" style="22" customWidth="1"/>
    <col min="14626" max="14626" width="2.5703125" style="22" customWidth="1"/>
    <col min="14627" max="14627" width="2.7109375" style="22" customWidth="1"/>
    <col min="14628" max="14628" width="2.42578125" style="22" customWidth="1"/>
    <col min="14629" max="14639" width="9.140625" style="22"/>
    <col min="14640" max="14650" width="2" style="22" customWidth="1"/>
    <col min="14651" max="14848" width="9.140625" style="22"/>
    <col min="14849" max="14869" width="3.7109375" style="22" customWidth="1"/>
    <col min="14870" max="14870" width="3.85546875" style="22" customWidth="1"/>
    <col min="14871" max="14875" width="3.7109375" style="22" customWidth="1"/>
    <col min="14876" max="14880" width="3.5703125" style="22" customWidth="1"/>
    <col min="14881" max="14881" width="3.7109375" style="22" customWidth="1"/>
    <col min="14882" max="14882" width="2.5703125" style="22" customWidth="1"/>
    <col min="14883" max="14883" width="2.7109375" style="22" customWidth="1"/>
    <col min="14884" max="14884" width="2.42578125" style="22" customWidth="1"/>
    <col min="14885" max="14895" width="9.140625" style="22"/>
    <col min="14896" max="14906" width="2" style="22" customWidth="1"/>
    <col min="14907" max="15104" width="9.140625" style="22"/>
    <col min="15105" max="15125" width="3.7109375" style="22" customWidth="1"/>
    <col min="15126" max="15126" width="3.85546875" style="22" customWidth="1"/>
    <col min="15127" max="15131" width="3.7109375" style="22" customWidth="1"/>
    <col min="15132" max="15136" width="3.5703125" style="22" customWidth="1"/>
    <col min="15137" max="15137" width="3.7109375" style="22" customWidth="1"/>
    <col min="15138" max="15138" width="2.5703125" style="22" customWidth="1"/>
    <col min="15139" max="15139" width="2.7109375" style="22" customWidth="1"/>
    <col min="15140" max="15140" width="2.42578125" style="22" customWidth="1"/>
    <col min="15141" max="15151" width="9.140625" style="22"/>
    <col min="15152" max="15162" width="2" style="22" customWidth="1"/>
    <col min="15163" max="15360" width="9.140625" style="22"/>
    <col min="15361" max="15381" width="3.7109375" style="22" customWidth="1"/>
    <col min="15382" max="15382" width="3.85546875" style="22" customWidth="1"/>
    <col min="15383" max="15387" width="3.7109375" style="22" customWidth="1"/>
    <col min="15388" max="15392" width="3.5703125" style="22" customWidth="1"/>
    <col min="15393" max="15393" width="3.7109375" style="22" customWidth="1"/>
    <col min="15394" max="15394" width="2.5703125" style="22" customWidth="1"/>
    <col min="15395" max="15395" width="2.7109375" style="22" customWidth="1"/>
    <col min="15396" max="15396" width="2.42578125" style="22" customWidth="1"/>
    <col min="15397" max="15407" width="9.140625" style="22"/>
    <col min="15408" max="15418" width="2" style="22" customWidth="1"/>
    <col min="15419" max="15616" width="9.140625" style="22"/>
    <col min="15617" max="15637" width="3.7109375" style="22" customWidth="1"/>
    <col min="15638" max="15638" width="3.85546875" style="22" customWidth="1"/>
    <col min="15639" max="15643" width="3.7109375" style="22" customWidth="1"/>
    <col min="15644" max="15648" width="3.5703125" style="22" customWidth="1"/>
    <col min="15649" max="15649" width="3.7109375" style="22" customWidth="1"/>
    <col min="15650" max="15650" width="2.5703125" style="22" customWidth="1"/>
    <col min="15651" max="15651" width="2.7109375" style="22" customWidth="1"/>
    <col min="15652" max="15652" width="2.42578125" style="22" customWidth="1"/>
    <col min="15653" max="15663" width="9.140625" style="22"/>
    <col min="15664" max="15674" width="2" style="22" customWidth="1"/>
    <col min="15675" max="15872" width="9.140625" style="22"/>
    <col min="15873" max="15893" width="3.7109375" style="22" customWidth="1"/>
    <col min="15894" max="15894" width="3.85546875" style="22" customWidth="1"/>
    <col min="15895" max="15899" width="3.7109375" style="22" customWidth="1"/>
    <col min="15900" max="15904" width="3.5703125" style="22" customWidth="1"/>
    <col min="15905" max="15905" width="3.7109375" style="22" customWidth="1"/>
    <col min="15906" max="15906" width="2.5703125" style="22" customWidth="1"/>
    <col min="15907" max="15907" width="2.7109375" style="22" customWidth="1"/>
    <col min="15908" max="15908" width="2.42578125" style="22" customWidth="1"/>
    <col min="15909" max="15919" width="9.140625" style="22"/>
    <col min="15920" max="15930" width="2" style="22" customWidth="1"/>
    <col min="15931" max="16128" width="9.140625" style="22"/>
    <col min="16129" max="16149" width="3.7109375" style="22" customWidth="1"/>
    <col min="16150" max="16150" width="3.85546875" style="22" customWidth="1"/>
    <col min="16151" max="16155" width="3.7109375" style="22" customWidth="1"/>
    <col min="16156" max="16160" width="3.5703125" style="22" customWidth="1"/>
    <col min="16161" max="16161" width="3.7109375" style="22" customWidth="1"/>
    <col min="16162" max="16162" width="2.5703125" style="22" customWidth="1"/>
    <col min="16163" max="16163" width="2.7109375" style="22" customWidth="1"/>
    <col min="16164" max="16164" width="2.42578125" style="22" customWidth="1"/>
    <col min="16165" max="16175" width="9.140625" style="22"/>
    <col min="16176" max="16186" width="2" style="22" customWidth="1"/>
    <col min="16187" max="16384" width="9.140625" style="22"/>
  </cols>
  <sheetData>
    <row r="1" spans="1:47" ht="15" customHeight="1" x14ac:dyDescent="0.15">
      <c r="A1" s="150" t="s">
        <v>189</v>
      </c>
      <c r="B1" s="150"/>
      <c r="C1" s="150"/>
      <c r="D1" s="150"/>
      <c r="E1" s="150"/>
      <c r="F1" s="150"/>
      <c r="G1" s="150"/>
      <c r="H1" s="150"/>
      <c r="I1" s="150"/>
      <c r="J1" s="150"/>
      <c r="K1" s="150"/>
      <c r="L1" s="150"/>
      <c r="M1" s="150"/>
      <c r="N1" s="150"/>
      <c r="O1" s="150"/>
      <c r="P1" s="150"/>
      <c r="Q1" s="150"/>
      <c r="R1" s="150"/>
      <c r="S1" s="150"/>
      <c r="T1" s="150"/>
      <c r="U1" s="150"/>
      <c r="V1" s="150"/>
      <c r="W1" s="150"/>
      <c r="X1" s="150"/>
      <c r="Y1" s="150"/>
      <c r="Z1" s="150"/>
      <c r="AA1" s="150"/>
      <c r="AB1" s="150"/>
      <c r="AC1" s="150"/>
      <c r="AD1" s="150"/>
      <c r="AE1" s="150"/>
      <c r="AF1" s="150"/>
    </row>
    <row r="2" spans="1:47" s="23" customFormat="1" ht="15" customHeight="1" x14ac:dyDescent="0.15">
      <c r="A2" s="150"/>
      <c r="B2" s="150"/>
      <c r="C2" s="150"/>
      <c r="D2" s="150"/>
      <c r="E2" s="150"/>
      <c r="F2" s="150"/>
      <c r="G2" s="150"/>
      <c r="H2" s="150"/>
      <c r="I2" s="150"/>
      <c r="J2" s="150"/>
      <c r="K2" s="150"/>
      <c r="L2" s="150"/>
      <c r="M2" s="150"/>
      <c r="N2" s="150"/>
      <c r="O2" s="150"/>
      <c r="P2" s="150"/>
      <c r="Q2" s="150"/>
      <c r="R2" s="150"/>
      <c r="S2" s="150"/>
      <c r="T2" s="150"/>
      <c r="U2" s="150"/>
      <c r="V2" s="150"/>
      <c r="W2" s="150"/>
      <c r="X2" s="150"/>
      <c r="Y2" s="150"/>
      <c r="Z2" s="150"/>
      <c r="AA2" s="150"/>
      <c r="AB2" s="150"/>
      <c r="AC2" s="150"/>
      <c r="AD2" s="150"/>
      <c r="AE2" s="150"/>
      <c r="AF2" s="150"/>
      <c r="AG2" s="22"/>
      <c r="AH2" s="22"/>
      <c r="AI2" s="22"/>
      <c r="AJ2" s="22"/>
    </row>
    <row r="3" spans="1:47" ht="15" customHeight="1" x14ac:dyDescent="0.15">
      <c r="A3" s="24" t="s">
        <v>190</v>
      </c>
      <c r="Z3" s="151">
        <f ca="1">TODAY()</f>
        <v>44609</v>
      </c>
      <c r="AA3" s="152"/>
      <c r="AB3" s="26" t="s">
        <v>191</v>
      </c>
      <c r="AC3" s="27">
        <f ca="1">TODAY()</f>
        <v>44609</v>
      </c>
      <c r="AD3" s="26" t="s">
        <v>192</v>
      </c>
      <c r="AE3" s="28">
        <f ca="1">TODAY()</f>
        <v>44609</v>
      </c>
      <c r="AF3" s="29" t="s">
        <v>193</v>
      </c>
      <c r="AK3" s="22"/>
      <c r="AL3" s="22"/>
      <c r="AM3" s="22"/>
      <c r="AN3" s="22"/>
      <c r="AO3" s="22"/>
      <c r="AP3" s="22"/>
      <c r="AQ3" s="22"/>
      <c r="AR3" s="22"/>
      <c r="AS3" s="22"/>
      <c r="AT3" s="22"/>
      <c r="AU3" s="22"/>
    </row>
    <row r="4" spans="1:47" s="23" customFormat="1" ht="15" customHeight="1" x14ac:dyDescent="0.15">
      <c r="A4" s="30" t="s">
        <v>194</v>
      </c>
      <c r="B4" s="153" t="str">
        <f>IF(入力欄!B7="","",入力欄!B7)</f>
        <v/>
      </c>
      <c r="C4" s="153"/>
      <c r="D4" s="153"/>
      <c r="E4" s="153"/>
      <c r="F4" s="154" t="str">
        <f>IF(入力欄!E7="","",入力欄!E7)</f>
        <v/>
      </c>
      <c r="G4" s="153"/>
      <c r="H4" s="153"/>
      <c r="I4" s="155"/>
      <c r="J4" s="156" t="s">
        <v>195</v>
      </c>
      <c r="K4" s="157"/>
      <c r="L4" s="158" t="s">
        <v>196</v>
      </c>
      <c r="M4" s="158"/>
      <c r="N4" s="158"/>
      <c r="O4" s="158"/>
      <c r="P4" s="158"/>
      <c r="Q4" s="158"/>
      <c r="R4" s="158"/>
      <c r="S4" s="156"/>
      <c r="T4" s="159" t="s">
        <v>197</v>
      </c>
      <c r="U4" s="158"/>
      <c r="V4" s="158"/>
      <c r="W4" s="158"/>
      <c r="X4" s="158"/>
      <c r="Y4" s="158"/>
      <c r="Z4" s="158"/>
      <c r="AA4" s="156"/>
      <c r="AB4" s="160"/>
      <c r="AC4" s="161"/>
      <c r="AD4" s="161"/>
      <c r="AE4" s="161"/>
      <c r="AF4" s="162"/>
      <c r="AG4" s="22"/>
      <c r="AH4" s="22"/>
      <c r="AI4" s="22"/>
      <c r="AJ4" s="22"/>
    </row>
    <row r="5" spans="1:47" s="23" customFormat="1" ht="15" customHeight="1" x14ac:dyDescent="0.15">
      <c r="A5" s="169" t="s">
        <v>198</v>
      </c>
      <c r="B5" s="171" t="str">
        <f>IF(入力欄!B6="","",入力欄!B6)</f>
        <v/>
      </c>
      <c r="C5" s="171"/>
      <c r="D5" s="171"/>
      <c r="E5" s="172"/>
      <c r="F5" s="129" t="str">
        <f>IF(入力欄!E6="","",入力欄!E6)</f>
        <v/>
      </c>
      <c r="G5" s="130"/>
      <c r="H5" s="130"/>
      <c r="I5" s="131"/>
      <c r="J5" s="135" t="str">
        <f>IF(入力欄!B8="","",入力欄!B8)</f>
        <v/>
      </c>
      <c r="K5" s="136"/>
      <c r="L5" s="139" t="str">
        <f>IF(入力欄!B9="","",YEAR(入力欄!B9))</f>
        <v/>
      </c>
      <c r="M5" s="140"/>
      <c r="N5" s="31" t="s">
        <v>137</v>
      </c>
      <c r="O5" s="31" t="str">
        <f>IF(入力欄!B9="","",MONTH(入力欄!B9))</f>
        <v/>
      </c>
      <c r="P5" s="31" t="s">
        <v>199</v>
      </c>
      <c r="Q5" s="31" t="str">
        <f>IF(入力欄!B9="","",DAY(入力欄!B9))</f>
        <v/>
      </c>
      <c r="R5" s="32" t="s">
        <v>200</v>
      </c>
      <c r="S5" s="33"/>
      <c r="T5" s="141" t="s">
        <v>201</v>
      </c>
      <c r="U5" s="142"/>
      <c r="V5" s="143"/>
      <c r="W5" s="144" t="str">
        <f>IF(入力欄!C16="","",入力欄!C16)</f>
        <v/>
      </c>
      <c r="X5" s="135"/>
      <c r="Y5" s="135"/>
      <c r="Z5" s="135"/>
      <c r="AA5" s="136"/>
      <c r="AB5" s="163"/>
      <c r="AC5" s="164"/>
      <c r="AD5" s="164"/>
      <c r="AE5" s="164"/>
      <c r="AF5" s="165"/>
      <c r="AG5" s="22"/>
      <c r="AH5" s="34"/>
      <c r="AI5" s="22"/>
      <c r="AJ5" s="22"/>
    </row>
    <row r="6" spans="1:47" s="23" customFormat="1" ht="15" customHeight="1" x14ac:dyDescent="0.15">
      <c r="A6" s="170"/>
      <c r="B6" s="137"/>
      <c r="C6" s="137"/>
      <c r="D6" s="137"/>
      <c r="E6" s="173"/>
      <c r="F6" s="132"/>
      <c r="G6" s="133"/>
      <c r="H6" s="133"/>
      <c r="I6" s="134"/>
      <c r="J6" s="137"/>
      <c r="K6" s="138"/>
      <c r="L6" s="145" t="str">
        <f>IF(入力欄!B9="","",IF(入力欄!B9&lt;32516,"(昭和"&amp;YEAR(入力欄!B9)-1925&amp;"年生まれ)",IF(YEAR(入力欄!B9)=1989,"(平成元年生まれ)","(平成"&amp;YEAR(入力欄!B9)-1988&amp;"年生まれ)")))</f>
        <v/>
      </c>
      <c r="M6" s="133"/>
      <c r="N6" s="133"/>
      <c r="O6" s="133"/>
      <c r="P6" s="133"/>
      <c r="Q6" s="35" t="s">
        <v>202</v>
      </c>
      <c r="R6" s="36" t="str">
        <f ca="1">IF(入力欄!B9="","",IF(DATE(YEAR(入力欄!B9),MONTH(TODAY()),DAY(TODAY()))&lt;入力欄!B9,YEAR(TODAY())-YEAR(入力欄!B9)-1,YEAR(TODAY())-YEAR(入力欄!B9)))</f>
        <v/>
      </c>
      <c r="S6" s="35" t="s">
        <v>203</v>
      </c>
      <c r="T6" s="146" t="s">
        <v>100</v>
      </c>
      <c r="U6" s="147"/>
      <c r="V6" s="148"/>
      <c r="W6" s="149" t="str">
        <f>IF(入力欄!E16="","",入力欄!E16&amp;"人")&amp;" (配偶者含む)"</f>
        <v xml:space="preserve"> (配偶者含む)</v>
      </c>
      <c r="X6" s="137"/>
      <c r="Y6" s="137"/>
      <c r="Z6" s="137"/>
      <c r="AA6" s="138"/>
      <c r="AB6" s="163"/>
      <c r="AC6" s="164"/>
      <c r="AD6" s="164"/>
      <c r="AE6" s="164"/>
      <c r="AF6" s="165"/>
      <c r="AG6" s="22"/>
      <c r="AH6" s="22"/>
      <c r="AI6" s="22"/>
      <c r="AJ6" s="22"/>
    </row>
    <row r="7" spans="1:47" s="23" customFormat="1" ht="15" customHeight="1" x14ac:dyDescent="0.15">
      <c r="A7" s="198" t="s">
        <v>204</v>
      </c>
      <c r="B7" s="199" t="str">
        <f>IF(入力欄!B10="","",LEFT(入力欄!B10,3))</f>
        <v/>
      </c>
      <c r="C7" s="199"/>
      <c r="D7" s="37" t="s">
        <v>205</v>
      </c>
      <c r="E7" s="171" t="str">
        <f>IF(入力欄!B10="","",RIGHT(入力欄!B10,4))</f>
        <v/>
      </c>
      <c r="F7" s="171"/>
      <c r="G7" s="190" t="s">
        <v>97</v>
      </c>
      <c r="H7" s="191"/>
      <c r="I7" s="191"/>
      <c r="J7" s="191"/>
      <c r="K7" s="192"/>
      <c r="L7" s="196" t="str">
        <f>IF(入力欄!B15="","",入力欄!B15)</f>
        <v/>
      </c>
      <c r="M7" s="195"/>
      <c r="N7" s="195"/>
      <c r="O7" s="195"/>
      <c r="P7" s="195"/>
      <c r="Q7" s="195"/>
      <c r="R7" s="195"/>
      <c r="S7" s="197"/>
      <c r="T7" s="159" t="s">
        <v>206</v>
      </c>
      <c r="U7" s="158"/>
      <c r="V7" s="200"/>
      <c r="W7" s="144" t="str">
        <f>IF(入力欄!B19="","",入力欄!B19)</f>
        <v/>
      </c>
      <c r="X7" s="135"/>
      <c r="Y7" s="135"/>
      <c r="Z7" s="135"/>
      <c r="AA7" s="136"/>
      <c r="AB7" s="163"/>
      <c r="AC7" s="164"/>
      <c r="AD7" s="164"/>
      <c r="AE7" s="164"/>
      <c r="AF7" s="165"/>
      <c r="AG7" s="22"/>
      <c r="AH7" s="22"/>
      <c r="AI7" s="22"/>
      <c r="AJ7" s="22"/>
    </row>
    <row r="8" spans="1:47" s="23" customFormat="1" ht="15" customHeight="1" x14ac:dyDescent="0.15">
      <c r="A8" s="170"/>
      <c r="B8" s="187" t="str">
        <f>IF(入力欄!B11="","",入力欄!B11)&amp;IF(入力欄!B12="","",入力欄!B12)&amp;IF(入力欄!B13="","",入力欄!B13)</f>
        <v/>
      </c>
      <c r="C8" s="188"/>
      <c r="D8" s="188"/>
      <c r="E8" s="188"/>
      <c r="F8" s="188"/>
      <c r="G8" s="188"/>
      <c r="H8" s="188"/>
      <c r="I8" s="188"/>
      <c r="J8" s="188"/>
      <c r="K8" s="188"/>
      <c r="L8" s="188"/>
      <c r="M8" s="188"/>
      <c r="N8" s="188"/>
      <c r="O8" s="188"/>
      <c r="P8" s="188"/>
      <c r="Q8" s="188"/>
      <c r="R8" s="188"/>
      <c r="S8" s="189"/>
      <c r="T8" s="146" t="s">
        <v>207</v>
      </c>
      <c r="U8" s="147"/>
      <c r="V8" s="148"/>
      <c r="W8" s="149" t="str">
        <f>IF(入力欄!B20="","",入力欄!B20)</f>
        <v/>
      </c>
      <c r="X8" s="137"/>
      <c r="Y8" s="137"/>
      <c r="Z8" s="137"/>
      <c r="AA8" s="138"/>
      <c r="AB8" s="163"/>
      <c r="AC8" s="164"/>
      <c r="AD8" s="164"/>
      <c r="AE8" s="164"/>
      <c r="AF8" s="165"/>
      <c r="AG8" s="22"/>
      <c r="AH8" s="22"/>
      <c r="AI8" s="22"/>
      <c r="AJ8" s="22"/>
    </row>
    <row r="9" spans="1:47" s="23" customFormat="1" ht="15" customHeight="1" x14ac:dyDescent="0.15">
      <c r="A9" s="190" t="s">
        <v>208</v>
      </c>
      <c r="B9" s="191"/>
      <c r="C9" s="191"/>
      <c r="D9" s="192"/>
      <c r="E9" s="193" t="str">
        <f>IF(入力欄!C14="","線",IF(RIGHT(入力欄!C14,1)="線",入力欄!C14,入力欄!C14&amp;"線"))</f>
        <v>線</v>
      </c>
      <c r="F9" s="194"/>
      <c r="G9" s="194"/>
      <c r="H9" s="194"/>
      <c r="I9" s="194"/>
      <c r="J9" s="194"/>
      <c r="K9" s="194" t="str">
        <f>IF(入力欄!F14="","駅",IF(RIGHT(入力欄!F14,1)="駅",入力欄!F14,入力欄!F14&amp;"駅"))</f>
        <v>駅</v>
      </c>
      <c r="L9" s="194"/>
      <c r="M9" s="194"/>
      <c r="N9" s="194"/>
      <c r="O9" s="194"/>
      <c r="P9" s="195" t="str">
        <f>入力欄!H14</f>
        <v>徒歩</v>
      </c>
      <c r="Q9" s="195"/>
      <c r="R9" s="38" t="str">
        <f>IF(入力欄!I14="","",入力欄!I14)</f>
        <v/>
      </c>
      <c r="S9" s="39" t="s">
        <v>93</v>
      </c>
      <c r="T9" s="190" t="s">
        <v>107</v>
      </c>
      <c r="U9" s="191"/>
      <c r="V9" s="191"/>
      <c r="W9" s="192"/>
      <c r="X9" s="196" t="str">
        <f>IF(入力欄!G19="","",入力欄!G19)</f>
        <v/>
      </c>
      <c r="Y9" s="195"/>
      <c r="Z9" s="195"/>
      <c r="AA9" s="197"/>
      <c r="AB9" s="163"/>
      <c r="AC9" s="164"/>
      <c r="AD9" s="164"/>
      <c r="AE9" s="164"/>
      <c r="AF9" s="165"/>
      <c r="AG9" s="22"/>
      <c r="AH9" s="22"/>
      <c r="AI9" s="22"/>
      <c r="AJ9" s="22"/>
    </row>
    <row r="10" spans="1:47" s="23" customFormat="1" ht="15" customHeight="1" thickBot="1" x14ac:dyDescent="0.2">
      <c r="A10" s="174" t="s">
        <v>209</v>
      </c>
      <c r="B10" s="175"/>
      <c r="C10" s="176"/>
      <c r="D10" s="177" t="str">
        <f>IF(入力欄!B21="","",入力欄!B21)</f>
        <v/>
      </c>
      <c r="E10" s="178"/>
      <c r="F10" s="178"/>
      <c r="G10" s="178"/>
      <c r="H10" s="178"/>
      <c r="I10" s="178"/>
      <c r="J10" s="178"/>
      <c r="K10" s="178"/>
      <c r="L10" s="178"/>
      <c r="M10" s="178"/>
      <c r="N10" s="174" t="s">
        <v>110</v>
      </c>
      <c r="O10" s="175"/>
      <c r="P10" s="176"/>
      <c r="Q10" s="179" t="str">
        <f>IF(入力欄!B22="","",入力欄!B22)</f>
        <v/>
      </c>
      <c r="R10" s="180"/>
      <c r="S10" s="180"/>
      <c r="T10" s="180"/>
      <c r="U10" s="180"/>
      <c r="V10" s="180"/>
      <c r="W10" s="180"/>
      <c r="X10" s="180"/>
      <c r="Y10" s="180"/>
      <c r="Z10" s="180"/>
      <c r="AA10" s="181"/>
      <c r="AB10" s="163"/>
      <c r="AC10" s="164"/>
      <c r="AD10" s="164"/>
      <c r="AE10" s="164"/>
      <c r="AF10" s="165"/>
      <c r="AG10" s="22"/>
      <c r="AH10" s="22"/>
      <c r="AI10" s="22"/>
      <c r="AJ10" s="22"/>
    </row>
    <row r="11" spans="1:47" s="23" customFormat="1" ht="15" customHeight="1" thickTop="1" thickBot="1" x14ac:dyDescent="0.2">
      <c r="A11" s="182" t="s">
        <v>210</v>
      </c>
      <c r="B11" s="183"/>
      <c r="C11" s="183"/>
      <c r="D11" s="183"/>
      <c r="E11" s="183"/>
      <c r="F11" s="183"/>
      <c r="G11" s="183"/>
      <c r="H11" s="183"/>
      <c r="I11" s="183"/>
      <c r="J11" s="183"/>
      <c r="K11" s="183"/>
      <c r="L11" s="183"/>
      <c r="M11" s="183"/>
      <c r="N11" s="183"/>
      <c r="O11" s="183"/>
      <c r="P11" s="183"/>
      <c r="Q11" s="183"/>
      <c r="R11" s="183"/>
      <c r="S11" s="183"/>
      <c r="T11" s="183"/>
      <c r="U11" s="183"/>
      <c r="V11" s="183"/>
      <c r="W11" s="183"/>
      <c r="X11" s="183"/>
      <c r="Y11" s="183"/>
      <c r="Z11" s="183"/>
      <c r="AA11" s="184"/>
      <c r="AB11" s="166"/>
      <c r="AC11" s="167"/>
      <c r="AD11" s="167"/>
      <c r="AE11" s="167"/>
      <c r="AF11" s="168"/>
    </row>
    <row r="12" spans="1:47" s="23" customFormat="1" ht="15" customHeight="1" thickTop="1" x14ac:dyDescent="0.15">
      <c r="A12" s="141" t="s">
        <v>211</v>
      </c>
      <c r="B12" s="142"/>
      <c r="C12" s="143"/>
      <c r="D12" s="185" t="s">
        <v>212</v>
      </c>
      <c r="E12" s="142"/>
      <c r="F12" s="143"/>
      <c r="G12" s="185" t="s">
        <v>213</v>
      </c>
      <c r="H12" s="142"/>
      <c r="I12" s="142"/>
      <c r="J12" s="142"/>
      <c r="K12" s="142"/>
      <c r="L12" s="142"/>
      <c r="M12" s="142"/>
      <c r="N12" s="142"/>
      <c r="O12" s="142"/>
      <c r="P12" s="142"/>
      <c r="Q12" s="142"/>
      <c r="R12" s="142"/>
      <c r="S12" s="142"/>
      <c r="T12" s="142"/>
      <c r="U12" s="142"/>
      <c r="V12" s="142"/>
      <c r="W12" s="142"/>
      <c r="X12" s="142"/>
      <c r="Y12" s="142"/>
      <c r="Z12" s="142"/>
      <c r="AA12" s="186"/>
      <c r="AB12" s="141" t="s">
        <v>214</v>
      </c>
      <c r="AC12" s="142"/>
      <c r="AD12" s="142"/>
      <c r="AE12" s="142"/>
      <c r="AF12" s="186"/>
    </row>
    <row r="13" spans="1:47" s="23" customFormat="1" ht="15" customHeight="1" x14ac:dyDescent="0.15">
      <c r="A13" s="219" t="str">
        <f>IF(入力欄!W27="","",入力欄!W27)</f>
        <v/>
      </c>
      <c r="B13" s="220"/>
      <c r="C13" s="40" t="str">
        <f>IF(入力欄!X27="","",入力欄!X27)</f>
        <v/>
      </c>
      <c r="D13" s="172" t="str">
        <f>IF(入力欄!Y27="","",入力欄!Y27)</f>
        <v/>
      </c>
      <c r="E13" s="220"/>
      <c r="F13" s="40" t="str">
        <f>IF(入力欄!Z27="","",入力欄!Z27)</f>
        <v/>
      </c>
      <c r="G13" s="201" t="str">
        <f>IF(入力欄!AA27="","",入力欄!AA27)</f>
        <v/>
      </c>
      <c r="H13" s="202"/>
      <c r="I13" s="202"/>
      <c r="J13" s="202"/>
      <c r="K13" s="202"/>
      <c r="L13" s="202"/>
      <c r="M13" s="202"/>
      <c r="N13" s="202"/>
      <c r="O13" s="202"/>
      <c r="P13" s="202"/>
      <c r="Q13" s="202"/>
      <c r="R13" s="202"/>
      <c r="S13" s="202"/>
      <c r="T13" s="202"/>
      <c r="U13" s="202"/>
      <c r="V13" s="202"/>
      <c r="W13" s="202"/>
      <c r="X13" s="202"/>
      <c r="Y13" s="202"/>
      <c r="Z13" s="202"/>
      <c r="AA13" s="203"/>
      <c r="AB13" s="221" t="str">
        <f>IF(入力欄!B54="","",入力欄!B54)</f>
        <v/>
      </c>
      <c r="AC13" s="222"/>
      <c r="AD13" s="222"/>
      <c r="AE13" s="222"/>
      <c r="AF13" s="223"/>
    </row>
    <row r="14" spans="1:47" s="23" customFormat="1" ht="15" customHeight="1" x14ac:dyDescent="0.15">
      <c r="A14" s="204" t="str">
        <f>IF(入力欄!W28="","",入力欄!W28)</f>
        <v/>
      </c>
      <c r="B14" s="205"/>
      <c r="C14" s="40" t="str">
        <f>IF(入力欄!X28="","",入力欄!X28)</f>
        <v/>
      </c>
      <c r="D14" s="206" t="str">
        <f>IF(入力欄!Y28="","",入力欄!Y28)</f>
        <v/>
      </c>
      <c r="E14" s="205"/>
      <c r="F14" s="41" t="str">
        <f>IF(入力欄!Z28="","",入力欄!Z28)</f>
        <v/>
      </c>
      <c r="G14" s="201" t="str">
        <f>IF(入力欄!AA28="","",入力欄!AA28)</f>
        <v/>
      </c>
      <c r="H14" s="202"/>
      <c r="I14" s="202"/>
      <c r="J14" s="202"/>
      <c r="K14" s="202"/>
      <c r="L14" s="202"/>
      <c r="M14" s="202"/>
      <c r="N14" s="202"/>
      <c r="O14" s="202"/>
      <c r="P14" s="202"/>
      <c r="Q14" s="202"/>
      <c r="R14" s="202"/>
      <c r="S14" s="202"/>
      <c r="T14" s="202"/>
      <c r="U14" s="202"/>
      <c r="V14" s="202"/>
      <c r="W14" s="202"/>
      <c r="X14" s="202"/>
      <c r="Y14" s="202"/>
      <c r="Z14" s="202"/>
      <c r="AA14" s="203"/>
      <c r="AB14" s="224"/>
      <c r="AC14" s="225"/>
      <c r="AD14" s="225"/>
      <c r="AE14" s="225"/>
      <c r="AF14" s="226"/>
    </row>
    <row r="15" spans="1:47" s="23" customFormat="1" ht="15" customHeight="1" x14ac:dyDescent="0.15">
      <c r="A15" s="204" t="str">
        <f>IF(入力欄!W29="","",入力欄!W29)</f>
        <v/>
      </c>
      <c r="B15" s="205"/>
      <c r="C15" s="40" t="str">
        <f>IF(入力欄!X29="","",入力欄!X29)</f>
        <v/>
      </c>
      <c r="D15" s="206" t="str">
        <f>IF(入力欄!Y29="","",入力欄!Y29)</f>
        <v/>
      </c>
      <c r="E15" s="205"/>
      <c r="F15" s="41" t="str">
        <f>IF(入力欄!Z29="","",入力欄!Z29)</f>
        <v/>
      </c>
      <c r="G15" s="201" t="str">
        <f>IF(入力欄!AA29="","",入力欄!AA29)</f>
        <v/>
      </c>
      <c r="H15" s="202"/>
      <c r="I15" s="202"/>
      <c r="J15" s="202"/>
      <c r="K15" s="202"/>
      <c r="L15" s="202"/>
      <c r="M15" s="202"/>
      <c r="N15" s="202"/>
      <c r="O15" s="202"/>
      <c r="P15" s="202"/>
      <c r="Q15" s="202"/>
      <c r="R15" s="202"/>
      <c r="S15" s="202"/>
      <c r="T15" s="202"/>
      <c r="U15" s="202"/>
      <c r="V15" s="202"/>
      <c r="W15" s="202"/>
      <c r="X15" s="202"/>
      <c r="Y15" s="202"/>
      <c r="Z15" s="202"/>
      <c r="AA15" s="203"/>
      <c r="AB15" s="224"/>
      <c r="AC15" s="225"/>
      <c r="AD15" s="225"/>
      <c r="AE15" s="225"/>
      <c r="AF15" s="226"/>
    </row>
    <row r="16" spans="1:47" s="23" customFormat="1" ht="15" customHeight="1" x14ac:dyDescent="0.15">
      <c r="A16" s="204" t="str">
        <f>IF(入力欄!W30="","",入力欄!W30)</f>
        <v/>
      </c>
      <c r="B16" s="205"/>
      <c r="C16" s="40" t="str">
        <f>IF(入力欄!X30="","",入力欄!X30)</f>
        <v/>
      </c>
      <c r="D16" s="206" t="str">
        <f>IF(入力欄!Y30="","",入力欄!Y30)</f>
        <v/>
      </c>
      <c r="E16" s="205"/>
      <c r="F16" s="41" t="str">
        <f>IF(入力欄!Z30="","",入力欄!Z30)</f>
        <v/>
      </c>
      <c r="G16" s="201" t="str">
        <f>IF(入力欄!AA30="","",入力欄!AA30)</f>
        <v/>
      </c>
      <c r="H16" s="202"/>
      <c r="I16" s="202"/>
      <c r="J16" s="202"/>
      <c r="K16" s="202"/>
      <c r="L16" s="202"/>
      <c r="M16" s="202"/>
      <c r="N16" s="202"/>
      <c r="O16" s="202"/>
      <c r="P16" s="202"/>
      <c r="Q16" s="202"/>
      <c r="R16" s="202"/>
      <c r="S16" s="202"/>
      <c r="T16" s="202"/>
      <c r="U16" s="202"/>
      <c r="V16" s="202"/>
      <c r="W16" s="202"/>
      <c r="X16" s="202"/>
      <c r="Y16" s="202"/>
      <c r="Z16" s="202"/>
      <c r="AA16" s="203"/>
      <c r="AB16" s="224"/>
      <c r="AC16" s="225"/>
      <c r="AD16" s="225"/>
      <c r="AE16" s="225"/>
      <c r="AF16" s="226"/>
    </row>
    <row r="17" spans="1:47" ht="15" customHeight="1" x14ac:dyDescent="0.15">
      <c r="A17" s="207" t="s">
        <v>215</v>
      </c>
      <c r="B17" s="208"/>
      <c r="C17" s="208"/>
      <c r="D17" s="208"/>
      <c r="E17" s="209"/>
      <c r="F17" s="213" t="str">
        <f>IF(入力欄!B31="","",入力欄!B31)</f>
        <v/>
      </c>
      <c r="G17" s="214"/>
      <c r="H17" s="214"/>
      <c r="I17" s="214"/>
      <c r="J17" s="214"/>
      <c r="K17" s="214"/>
      <c r="L17" s="214"/>
      <c r="M17" s="214"/>
      <c r="N17" s="214"/>
      <c r="O17" s="214"/>
      <c r="P17" s="214"/>
      <c r="Q17" s="214"/>
      <c r="R17" s="214"/>
      <c r="S17" s="214"/>
      <c r="T17" s="214"/>
      <c r="U17" s="214"/>
      <c r="V17" s="214"/>
      <c r="W17" s="214"/>
      <c r="X17" s="214"/>
      <c r="Y17" s="214"/>
      <c r="Z17" s="214"/>
      <c r="AA17" s="215"/>
      <c r="AB17" s="224"/>
      <c r="AC17" s="225"/>
      <c r="AD17" s="225"/>
      <c r="AE17" s="225"/>
      <c r="AF17" s="226"/>
    </row>
    <row r="18" spans="1:47" ht="15" customHeight="1" thickBot="1" x14ac:dyDescent="0.2">
      <c r="A18" s="210"/>
      <c r="B18" s="211"/>
      <c r="C18" s="211"/>
      <c r="D18" s="211"/>
      <c r="E18" s="212"/>
      <c r="F18" s="216"/>
      <c r="G18" s="217"/>
      <c r="H18" s="217"/>
      <c r="I18" s="217"/>
      <c r="J18" s="217"/>
      <c r="K18" s="217"/>
      <c r="L18" s="217"/>
      <c r="M18" s="217"/>
      <c r="N18" s="217"/>
      <c r="O18" s="217"/>
      <c r="P18" s="217"/>
      <c r="Q18" s="217"/>
      <c r="R18" s="217"/>
      <c r="S18" s="217"/>
      <c r="T18" s="217"/>
      <c r="U18" s="217"/>
      <c r="V18" s="217"/>
      <c r="W18" s="217"/>
      <c r="X18" s="217"/>
      <c r="Y18" s="217"/>
      <c r="Z18" s="217"/>
      <c r="AA18" s="218"/>
      <c r="AB18" s="227"/>
      <c r="AC18" s="228"/>
      <c r="AD18" s="228"/>
      <c r="AE18" s="228"/>
      <c r="AF18" s="229"/>
    </row>
    <row r="19" spans="1:47" ht="15" customHeight="1" thickTop="1" x14ac:dyDescent="0.15">
      <c r="A19" s="230" t="s">
        <v>216</v>
      </c>
      <c r="B19" s="231"/>
      <c r="C19" s="231"/>
      <c r="D19" s="231"/>
      <c r="E19" s="231"/>
      <c r="F19" s="231"/>
      <c r="G19" s="231"/>
      <c r="H19" s="231"/>
      <c r="I19" s="231"/>
      <c r="J19" s="231"/>
      <c r="K19" s="231"/>
      <c r="L19" s="231"/>
      <c r="M19" s="231"/>
      <c r="N19" s="231"/>
      <c r="O19" s="231"/>
      <c r="P19" s="231"/>
      <c r="Q19" s="230" t="s">
        <v>217</v>
      </c>
      <c r="R19" s="231"/>
      <c r="S19" s="231"/>
      <c r="T19" s="231"/>
      <c r="U19" s="231"/>
      <c r="V19" s="231"/>
      <c r="W19" s="231"/>
      <c r="X19" s="231"/>
      <c r="Y19" s="231"/>
      <c r="Z19" s="231"/>
      <c r="AA19" s="231"/>
      <c r="AB19" s="231"/>
      <c r="AC19" s="231"/>
      <c r="AD19" s="231"/>
      <c r="AE19" s="231"/>
      <c r="AF19" s="232"/>
    </row>
    <row r="20" spans="1:47" ht="15" customHeight="1" x14ac:dyDescent="0.15">
      <c r="A20" s="233" t="s">
        <v>218</v>
      </c>
      <c r="B20" s="234"/>
      <c r="C20" s="234"/>
      <c r="D20" s="235" t="s">
        <v>219</v>
      </c>
      <c r="E20" s="234"/>
      <c r="F20" s="234"/>
      <c r="G20" s="234"/>
      <c r="H20" s="234"/>
      <c r="I20" s="234"/>
      <c r="J20" s="234"/>
      <c r="K20" s="234"/>
      <c r="L20" s="234"/>
      <c r="M20" s="234"/>
      <c r="N20" s="234"/>
      <c r="O20" s="234"/>
      <c r="P20" s="236"/>
      <c r="Q20" s="237" t="s">
        <v>130</v>
      </c>
      <c r="R20" s="239" t="s">
        <v>136</v>
      </c>
      <c r="S20" s="239"/>
      <c r="T20" s="239"/>
      <c r="U20" s="239"/>
      <c r="V20" s="239"/>
      <c r="W20" s="239"/>
      <c r="X20" s="240"/>
      <c r="Y20" s="144" t="str">
        <f>IF(入力欄!D46="","",入力欄!D46)</f>
        <v/>
      </c>
      <c r="Z20" s="135"/>
      <c r="AA20" s="42" t="s">
        <v>137</v>
      </c>
      <c r="AB20" s="185" t="s">
        <v>220</v>
      </c>
      <c r="AC20" s="143"/>
      <c r="AD20" s="144" t="str">
        <f>IF(入力欄!C44="","",入力欄!C44)</f>
        <v/>
      </c>
      <c r="AE20" s="135"/>
      <c r="AF20" s="43" t="s">
        <v>132</v>
      </c>
    </row>
    <row r="21" spans="1:47" ht="15" customHeight="1" x14ac:dyDescent="0.15">
      <c r="A21" s="241" t="str">
        <f>IF(入力欄!B36="","",入力欄!B36)</f>
        <v/>
      </c>
      <c r="B21" s="172"/>
      <c r="C21" s="44" t="str">
        <f>IF(入力欄!C36="","",入力欄!C36)</f>
        <v/>
      </c>
      <c r="D21" s="242" t="str">
        <f>IF(入力欄!D36="","",入力欄!D36)</f>
        <v/>
      </c>
      <c r="E21" s="243"/>
      <c r="F21" s="243"/>
      <c r="G21" s="243"/>
      <c r="H21" s="243"/>
      <c r="I21" s="243"/>
      <c r="J21" s="243"/>
      <c r="K21" s="243"/>
      <c r="L21" s="243"/>
      <c r="M21" s="243"/>
      <c r="N21" s="243"/>
      <c r="O21" s="243"/>
      <c r="P21" s="244"/>
      <c r="Q21" s="237"/>
      <c r="R21" s="234" t="s">
        <v>133</v>
      </c>
      <c r="S21" s="252"/>
      <c r="T21" s="171" t="str">
        <f>IF(入力欄!C45="","",入力欄!C45)</f>
        <v/>
      </c>
      <c r="U21" s="171"/>
      <c r="V21" s="45" t="s">
        <v>132</v>
      </c>
      <c r="W21" s="235" t="s">
        <v>134</v>
      </c>
      <c r="X21" s="252"/>
      <c r="Y21" s="171" t="str">
        <f>IF(入力欄!F45="","",入力欄!F45)</f>
        <v/>
      </c>
      <c r="Z21" s="171"/>
      <c r="AA21" s="45" t="s">
        <v>132</v>
      </c>
      <c r="AB21" s="235" t="s">
        <v>135</v>
      </c>
      <c r="AC21" s="252"/>
      <c r="AD21" s="171" t="str">
        <f>IF(入力欄!I45="","",入力欄!I45)</f>
        <v/>
      </c>
      <c r="AE21" s="171"/>
      <c r="AF21" s="46" t="s">
        <v>132</v>
      </c>
      <c r="AK21" s="22"/>
      <c r="AL21" s="22"/>
      <c r="AM21" s="22"/>
      <c r="AN21" s="22"/>
      <c r="AO21" s="22"/>
      <c r="AP21" s="22"/>
      <c r="AQ21" s="22"/>
      <c r="AR21" s="22"/>
      <c r="AS21" s="22"/>
      <c r="AT21" s="22"/>
      <c r="AU21" s="22"/>
    </row>
    <row r="22" spans="1:47" ht="15" customHeight="1" x14ac:dyDescent="0.15">
      <c r="A22" s="241" t="str">
        <f>IF(入力欄!B37="","",入力欄!B37)</f>
        <v/>
      </c>
      <c r="B22" s="172"/>
      <c r="C22" s="44" t="str">
        <f>IF(入力欄!C37="","",入力欄!C37)</f>
        <v/>
      </c>
      <c r="D22" s="242" t="str">
        <f>IF(入力欄!D37="","",入力欄!D37)</f>
        <v/>
      </c>
      <c r="E22" s="243"/>
      <c r="F22" s="243"/>
      <c r="G22" s="243"/>
      <c r="H22" s="243"/>
      <c r="I22" s="243"/>
      <c r="J22" s="243"/>
      <c r="K22" s="243"/>
      <c r="L22" s="243"/>
      <c r="M22" s="243"/>
      <c r="N22" s="243"/>
      <c r="O22" s="243"/>
      <c r="P22" s="244"/>
      <c r="Q22" s="237"/>
      <c r="R22" s="245" t="s">
        <v>221</v>
      </c>
      <c r="S22" s="246"/>
      <c r="T22" s="246"/>
      <c r="U22" s="246"/>
      <c r="V22" s="247"/>
      <c r="W22" s="248" t="str">
        <f>IF(入力欄!D47="","","可")</f>
        <v/>
      </c>
      <c r="X22" s="249"/>
      <c r="Y22" s="250"/>
      <c r="Z22" s="245" t="s">
        <v>142</v>
      </c>
      <c r="AA22" s="246"/>
      <c r="AB22" s="246"/>
      <c r="AC22" s="247"/>
      <c r="AD22" s="248" t="str">
        <f>IF(入力欄!D49="","","可")</f>
        <v/>
      </c>
      <c r="AE22" s="249"/>
      <c r="AF22" s="251"/>
      <c r="AK22" s="22"/>
      <c r="AL22" s="22"/>
      <c r="AM22" s="22"/>
      <c r="AN22" s="22"/>
      <c r="AO22" s="22"/>
      <c r="AP22" s="22"/>
      <c r="AQ22" s="22"/>
      <c r="AR22" s="22"/>
      <c r="AS22" s="22"/>
      <c r="AT22" s="22"/>
      <c r="AU22" s="22"/>
    </row>
    <row r="23" spans="1:47" ht="15" customHeight="1" x14ac:dyDescent="0.15">
      <c r="A23" s="241" t="str">
        <f>IF(入力欄!B38="","",入力欄!B38)</f>
        <v/>
      </c>
      <c r="B23" s="172"/>
      <c r="C23" s="44" t="str">
        <f>IF(入力欄!C38="","",入力欄!C38)</f>
        <v/>
      </c>
      <c r="D23" s="242" t="str">
        <f>IF(入力欄!D38="","",入力欄!D38)</f>
        <v/>
      </c>
      <c r="E23" s="243"/>
      <c r="F23" s="243"/>
      <c r="G23" s="243"/>
      <c r="H23" s="243"/>
      <c r="I23" s="243"/>
      <c r="J23" s="243"/>
      <c r="K23" s="243"/>
      <c r="L23" s="243"/>
      <c r="M23" s="243"/>
      <c r="N23" s="243"/>
      <c r="O23" s="243"/>
      <c r="P23" s="244"/>
      <c r="Q23" s="237"/>
      <c r="R23" s="235" t="s">
        <v>139</v>
      </c>
      <c r="S23" s="234"/>
      <c r="T23" s="234"/>
      <c r="U23" s="234"/>
      <c r="V23" s="252"/>
      <c r="W23" s="253" t="str">
        <f>IF(入力欄!G47="","","可")</f>
        <v/>
      </c>
      <c r="X23" s="171"/>
      <c r="Y23" s="172"/>
      <c r="Z23" s="235" t="s">
        <v>144</v>
      </c>
      <c r="AA23" s="234"/>
      <c r="AB23" s="234"/>
      <c r="AC23" s="252"/>
      <c r="AD23" s="253" t="str">
        <f>IF(入力欄!D50="","","可")</f>
        <v/>
      </c>
      <c r="AE23" s="171"/>
      <c r="AF23" s="254"/>
      <c r="AK23" s="22"/>
      <c r="AL23" s="22"/>
      <c r="AM23" s="22"/>
      <c r="AN23" s="22"/>
      <c r="AO23" s="22"/>
      <c r="AP23" s="22"/>
      <c r="AQ23" s="22"/>
      <c r="AR23" s="22"/>
      <c r="AS23" s="22"/>
      <c r="AT23" s="22"/>
      <c r="AU23" s="22"/>
    </row>
    <row r="24" spans="1:47" ht="15" customHeight="1" x14ac:dyDescent="0.15">
      <c r="A24" s="241" t="str">
        <f>IF(入力欄!B39="","",入力欄!B39)</f>
        <v/>
      </c>
      <c r="B24" s="172"/>
      <c r="C24" s="44" t="str">
        <f>IF(入力欄!C39="","",入力欄!C39)</f>
        <v/>
      </c>
      <c r="D24" s="242" t="str">
        <f>IF(入力欄!D39="","",入力欄!D39)</f>
        <v/>
      </c>
      <c r="E24" s="243"/>
      <c r="F24" s="243"/>
      <c r="G24" s="243"/>
      <c r="H24" s="243"/>
      <c r="I24" s="243"/>
      <c r="J24" s="243"/>
      <c r="K24" s="243"/>
      <c r="L24" s="243"/>
      <c r="M24" s="243"/>
      <c r="N24" s="243"/>
      <c r="O24" s="243"/>
      <c r="P24" s="244"/>
      <c r="Q24" s="237"/>
      <c r="R24" s="235" t="s">
        <v>222</v>
      </c>
      <c r="S24" s="234"/>
      <c r="T24" s="234"/>
      <c r="U24" s="234"/>
      <c r="V24" s="252"/>
      <c r="W24" s="253" t="str">
        <f>IF(入力欄!D48="","","可")</f>
        <v/>
      </c>
      <c r="X24" s="171"/>
      <c r="Y24" s="172"/>
      <c r="Z24" s="235" t="s">
        <v>141</v>
      </c>
      <c r="AA24" s="234"/>
      <c r="AB24" s="234"/>
      <c r="AC24" s="252"/>
      <c r="AD24" s="253" t="str">
        <f>IF(入力欄!G48="","","有り")</f>
        <v/>
      </c>
      <c r="AE24" s="171"/>
      <c r="AF24" s="254"/>
      <c r="AK24" s="22"/>
      <c r="AL24" s="22"/>
      <c r="AM24" s="22"/>
      <c r="AN24" s="22"/>
      <c r="AO24" s="22"/>
      <c r="AP24" s="22"/>
      <c r="AQ24" s="22"/>
      <c r="AR24" s="22"/>
      <c r="AS24" s="22"/>
      <c r="AT24" s="22"/>
      <c r="AU24" s="22"/>
    </row>
    <row r="25" spans="1:47" ht="15" customHeight="1" x14ac:dyDescent="0.15">
      <c r="A25" s="241" t="str">
        <f>IF(入力欄!B40="","",入力欄!B40)</f>
        <v/>
      </c>
      <c r="B25" s="172"/>
      <c r="C25" s="44" t="str">
        <f>IF(入力欄!C40="","",入力欄!C40)</f>
        <v/>
      </c>
      <c r="D25" s="242" t="str">
        <f>IF(入力欄!D40="","",入力欄!D40)</f>
        <v/>
      </c>
      <c r="E25" s="243"/>
      <c r="F25" s="243"/>
      <c r="G25" s="243"/>
      <c r="H25" s="243"/>
      <c r="I25" s="243"/>
      <c r="J25" s="243"/>
      <c r="K25" s="243"/>
      <c r="L25" s="243"/>
      <c r="M25" s="243"/>
      <c r="N25" s="243"/>
      <c r="O25" s="243"/>
      <c r="P25" s="244"/>
      <c r="Q25" s="238"/>
      <c r="R25" s="235" t="s">
        <v>145</v>
      </c>
      <c r="S25" s="234"/>
      <c r="T25" s="234"/>
      <c r="U25" s="234"/>
      <c r="V25" s="252"/>
      <c r="W25" s="253" t="str">
        <f>IF(入力欄!G50="","","可")</f>
        <v/>
      </c>
      <c r="X25" s="171"/>
      <c r="Y25" s="172"/>
      <c r="Z25" s="235" t="s">
        <v>143</v>
      </c>
      <c r="AA25" s="234"/>
      <c r="AB25" s="234"/>
      <c r="AC25" s="252"/>
      <c r="AD25" s="253" t="str">
        <f>IF(入力欄!G49="","","可")</f>
        <v/>
      </c>
      <c r="AE25" s="171"/>
      <c r="AF25" s="254"/>
      <c r="AK25" s="22"/>
      <c r="AL25" s="22"/>
      <c r="AM25" s="22"/>
      <c r="AN25" s="22"/>
      <c r="AO25" s="22"/>
      <c r="AP25" s="22"/>
      <c r="AQ25" s="22"/>
      <c r="AR25" s="22"/>
      <c r="AS25" s="22"/>
      <c r="AT25" s="22"/>
      <c r="AU25" s="22"/>
    </row>
    <row r="26" spans="1:47" ht="15" customHeight="1" x14ac:dyDescent="0.15">
      <c r="A26" s="255" t="s">
        <v>223</v>
      </c>
      <c r="B26" s="208"/>
      <c r="C26" s="209"/>
      <c r="D26" s="256" t="str">
        <f>IF(入力欄!B41="","",入力欄!B41)</f>
        <v/>
      </c>
      <c r="E26" s="257"/>
      <c r="F26" s="257"/>
      <c r="G26" s="257"/>
      <c r="H26" s="257"/>
      <c r="I26" s="257"/>
      <c r="J26" s="257"/>
      <c r="K26" s="258"/>
      <c r="L26" s="262" t="s">
        <v>224</v>
      </c>
      <c r="M26" s="208"/>
      <c r="N26" s="209"/>
      <c r="O26" s="264" t="str">
        <f>IF(入力欄!B34="","",入力欄!B34)</f>
        <v/>
      </c>
      <c r="P26" s="265"/>
      <c r="Q26" s="268" t="s">
        <v>225</v>
      </c>
      <c r="R26" s="269"/>
      <c r="S26" s="270"/>
      <c r="T26" s="274" t="str">
        <f>IF(入力欄!B51="","",入力欄!B51)</f>
        <v/>
      </c>
      <c r="U26" s="275"/>
      <c r="V26" s="275"/>
      <c r="W26" s="275"/>
      <c r="X26" s="275"/>
      <c r="Y26" s="275"/>
      <c r="Z26" s="275"/>
      <c r="AA26" s="275"/>
      <c r="AB26" s="275"/>
      <c r="AC26" s="275"/>
      <c r="AD26" s="275"/>
      <c r="AE26" s="275"/>
      <c r="AF26" s="276"/>
      <c r="AK26" s="22"/>
      <c r="AL26" s="22"/>
      <c r="AM26" s="22"/>
      <c r="AN26" s="22"/>
      <c r="AO26" s="22"/>
      <c r="AP26" s="22"/>
      <c r="AQ26" s="22"/>
      <c r="AR26" s="22"/>
      <c r="AS26" s="22"/>
      <c r="AT26" s="22"/>
      <c r="AU26" s="22"/>
    </row>
    <row r="27" spans="1:47" ht="15" customHeight="1" thickBot="1" x14ac:dyDescent="0.2">
      <c r="A27" s="210"/>
      <c r="B27" s="211"/>
      <c r="C27" s="212"/>
      <c r="D27" s="259"/>
      <c r="E27" s="260"/>
      <c r="F27" s="260"/>
      <c r="G27" s="260"/>
      <c r="H27" s="260"/>
      <c r="I27" s="260"/>
      <c r="J27" s="260"/>
      <c r="K27" s="261"/>
      <c r="L27" s="263"/>
      <c r="M27" s="211"/>
      <c r="N27" s="212"/>
      <c r="O27" s="266"/>
      <c r="P27" s="267"/>
      <c r="Q27" s="271"/>
      <c r="R27" s="272"/>
      <c r="S27" s="273"/>
      <c r="T27" s="277"/>
      <c r="U27" s="278"/>
      <c r="V27" s="278"/>
      <c r="W27" s="278"/>
      <c r="X27" s="278"/>
      <c r="Y27" s="278"/>
      <c r="Z27" s="278"/>
      <c r="AA27" s="278"/>
      <c r="AB27" s="278"/>
      <c r="AC27" s="278"/>
      <c r="AD27" s="278"/>
      <c r="AE27" s="278"/>
      <c r="AF27" s="279"/>
      <c r="AK27" s="22"/>
      <c r="AL27" s="22"/>
      <c r="AM27" s="22"/>
      <c r="AN27" s="22"/>
      <c r="AO27" s="22"/>
      <c r="AP27" s="22"/>
      <c r="AQ27" s="22"/>
      <c r="AR27" s="22"/>
      <c r="AS27" s="22"/>
      <c r="AT27" s="22"/>
      <c r="AU27" s="22"/>
    </row>
    <row r="28" spans="1:47" ht="15" customHeight="1" thickTop="1" x14ac:dyDescent="0.15">
      <c r="A28" s="280" t="s">
        <v>226</v>
      </c>
      <c r="B28" s="281"/>
      <c r="C28" s="281"/>
      <c r="D28" s="281"/>
      <c r="E28" s="281"/>
      <c r="F28" s="281"/>
      <c r="G28" s="281"/>
      <c r="H28" s="281"/>
      <c r="I28" s="281"/>
      <c r="J28" s="281"/>
      <c r="K28" s="281"/>
      <c r="L28" s="281"/>
      <c r="M28" s="281"/>
      <c r="N28" s="281"/>
      <c r="O28" s="281"/>
      <c r="P28" s="281"/>
      <c r="Q28" s="281"/>
      <c r="R28" s="281"/>
      <c r="S28" s="281"/>
      <c r="T28" s="281"/>
      <c r="U28" s="281"/>
      <c r="V28" s="281"/>
      <c r="W28" s="281"/>
      <c r="X28" s="281"/>
      <c r="Y28" s="281"/>
      <c r="Z28" s="281"/>
      <c r="AA28" s="281"/>
      <c r="AB28" s="281"/>
      <c r="AC28" s="281"/>
      <c r="AD28" s="281"/>
      <c r="AE28" s="281"/>
      <c r="AF28" s="282"/>
      <c r="AK28" s="22"/>
      <c r="AL28" s="22"/>
      <c r="AM28" s="22"/>
      <c r="AN28" s="22"/>
      <c r="AO28" s="22"/>
      <c r="AP28" s="22"/>
      <c r="AQ28" s="22"/>
      <c r="AR28" s="22"/>
      <c r="AS28" s="22"/>
      <c r="AT28" s="22"/>
      <c r="AU28" s="22"/>
    </row>
    <row r="29" spans="1:47" ht="15" customHeight="1" x14ac:dyDescent="0.15">
      <c r="A29" s="255" t="s">
        <v>227</v>
      </c>
      <c r="B29" s="283"/>
      <c r="C29" s="283"/>
      <c r="D29" s="283"/>
      <c r="E29" s="283"/>
      <c r="F29" s="283"/>
      <c r="G29" s="283"/>
      <c r="H29" s="283"/>
      <c r="I29" s="283"/>
      <c r="J29" s="283"/>
      <c r="K29" s="283"/>
      <c r="L29" s="286" t="s">
        <v>228</v>
      </c>
      <c r="M29" s="208"/>
      <c r="N29" s="208"/>
      <c r="O29" s="208"/>
      <c r="P29" s="208"/>
      <c r="Q29" s="208"/>
      <c r="R29" s="208"/>
      <c r="S29" s="208"/>
      <c r="T29" s="208"/>
      <c r="U29" s="208"/>
      <c r="V29" s="209"/>
      <c r="W29" s="283" t="s">
        <v>156</v>
      </c>
      <c r="X29" s="283"/>
      <c r="Y29" s="283"/>
      <c r="Z29" s="283"/>
      <c r="AA29" s="283"/>
      <c r="AB29" s="283"/>
      <c r="AC29" s="283"/>
      <c r="AD29" s="283"/>
      <c r="AE29" s="283"/>
      <c r="AF29" s="287"/>
      <c r="AK29" s="22"/>
      <c r="AL29" s="22"/>
      <c r="AM29" s="22"/>
      <c r="AN29" s="22"/>
      <c r="AO29" s="22"/>
      <c r="AP29" s="22"/>
      <c r="AQ29" s="22"/>
      <c r="AR29" s="22"/>
      <c r="AS29" s="22"/>
      <c r="AT29" s="22"/>
      <c r="AU29" s="22"/>
    </row>
    <row r="30" spans="1:47" ht="15" customHeight="1" x14ac:dyDescent="0.15">
      <c r="A30" s="284"/>
      <c r="B30" s="285"/>
      <c r="C30" s="285"/>
      <c r="D30" s="285"/>
      <c r="E30" s="285"/>
      <c r="F30" s="285"/>
      <c r="G30" s="285"/>
      <c r="H30" s="285"/>
      <c r="I30" s="285"/>
      <c r="J30" s="285"/>
      <c r="K30" s="285"/>
      <c r="L30" s="185"/>
      <c r="M30" s="142"/>
      <c r="N30" s="142"/>
      <c r="O30" s="142"/>
      <c r="P30" s="142"/>
      <c r="Q30" s="142"/>
      <c r="R30" s="142"/>
      <c r="S30" s="142"/>
      <c r="T30" s="142"/>
      <c r="U30" s="142"/>
      <c r="V30" s="143"/>
      <c r="W30" s="285"/>
      <c r="X30" s="285"/>
      <c r="Y30" s="285"/>
      <c r="Z30" s="285"/>
      <c r="AA30" s="285"/>
      <c r="AB30" s="285"/>
      <c r="AC30" s="285"/>
      <c r="AD30" s="285"/>
      <c r="AE30" s="285"/>
      <c r="AF30" s="288"/>
      <c r="AK30" s="22"/>
      <c r="AL30" s="22"/>
      <c r="AM30" s="22"/>
      <c r="AN30" s="22"/>
      <c r="AO30" s="22"/>
      <c r="AP30" s="22"/>
      <c r="AQ30" s="22"/>
      <c r="AR30" s="22"/>
      <c r="AS30" s="22"/>
      <c r="AT30" s="22"/>
      <c r="AU30" s="22"/>
    </row>
    <row r="31" spans="1:47" ht="15" customHeight="1" x14ac:dyDescent="0.15">
      <c r="A31" s="289" t="str">
        <f>IF(入力欄!C59="","","年収　"&amp;入力欄!C59&amp;"　万")</f>
        <v/>
      </c>
      <c r="B31" s="290"/>
      <c r="C31" s="290"/>
      <c r="D31" s="290"/>
      <c r="E31" s="290"/>
      <c r="F31" s="290"/>
      <c r="G31" s="290"/>
      <c r="H31" s="290"/>
      <c r="I31" s="290"/>
      <c r="J31" s="290"/>
      <c r="K31" s="291"/>
      <c r="L31" s="253" t="str">
        <f>IF(入力欄!B57="","",入力欄!B57)&amp;"　　"&amp;IF(入力欄!D57="","",入力欄!D57)&amp;"　　"&amp;IF(入力欄!F57="","",入力欄!F57)</f>
        <v>　　　　</v>
      </c>
      <c r="M31" s="171"/>
      <c r="N31" s="171"/>
      <c r="O31" s="171"/>
      <c r="P31" s="171"/>
      <c r="Q31" s="171"/>
      <c r="R31" s="171"/>
      <c r="S31" s="171"/>
      <c r="T31" s="171"/>
      <c r="U31" s="171"/>
      <c r="V31" s="172"/>
      <c r="W31" s="292" t="str">
        <f>IF(入力欄!B61="","",入力欄!B61)</f>
        <v/>
      </c>
      <c r="X31" s="293"/>
      <c r="Y31" s="293"/>
      <c r="Z31" s="293"/>
      <c r="AA31" s="293"/>
      <c r="AB31" s="293"/>
      <c r="AC31" s="293"/>
      <c r="AD31" s="293"/>
      <c r="AE31" s="293"/>
      <c r="AF31" s="294"/>
      <c r="AK31" s="22"/>
      <c r="AL31" s="22"/>
      <c r="AM31" s="22"/>
      <c r="AN31" s="22"/>
      <c r="AO31" s="22"/>
      <c r="AP31" s="22"/>
      <c r="AQ31" s="22"/>
      <c r="AR31" s="22"/>
      <c r="AS31" s="22"/>
      <c r="AT31" s="22"/>
      <c r="AU31" s="22"/>
    </row>
    <row r="32" spans="1:47" ht="15" customHeight="1" thickBot="1" x14ac:dyDescent="0.2">
      <c r="A32" s="298" t="str">
        <f>IF(入力欄!C60="","",入力欄!C60)</f>
        <v/>
      </c>
      <c r="B32" s="299"/>
      <c r="C32" s="299"/>
      <c r="D32" s="299"/>
      <c r="E32" s="299"/>
      <c r="F32" s="299"/>
      <c r="G32" s="299"/>
      <c r="H32" s="299"/>
      <c r="I32" s="299"/>
      <c r="J32" s="299"/>
      <c r="K32" s="300"/>
      <c r="L32" s="301" t="s">
        <v>151</v>
      </c>
      <c r="M32" s="302"/>
      <c r="N32" s="302"/>
      <c r="O32" s="302"/>
      <c r="P32" s="303"/>
      <c r="Q32" s="304" t="str">
        <f>IF(入力欄!C58="","",入力欄!C58)</f>
        <v/>
      </c>
      <c r="R32" s="305"/>
      <c r="S32" s="305"/>
      <c r="T32" s="305"/>
      <c r="U32" s="305"/>
      <c r="V32" s="306"/>
      <c r="W32" s="295"/>
      <c r="X32" s="296"/>
      <c r="Y32" s="296"/>
      <c r="Z32" s="296"/>
      <c r="AA32" s="296"/>
      <c r="AB32" s="296"/>
      <c r="AC32" s="296"/>
      <c r="AD32" s="296"/>
      <c r="AE32" s="296"/>
      <c r="AF32" s="297"/>
      <c r="AK32" s="22"/>
      <c r="AL32" s="22"/>
      <c r="AM32" s="22"/>
      <c r="AN32" s="22"/>
      <c r="AO32" s="22"/>
      <c r="AP32" s="22"/>
      <c r="AQ32" s="22"/>
      <c r="AR32" s="22"/>
      <c r="AS32" s="22"/>
      <c r="AT32" s="22"/>
      <c r="AU32" s="22"/>
    </row>
    <row r="33" spans="1:54" ht="15" customHeight="1" thickTop="1" x14ac:dyDescent="0.15">
      <c r="A33" s="182" t="s">
        <v>229</v>
      </c>
      <c r="B33" s="183"/>
      <c r="C33" s="183"/>
      <c r="D33" s="183"/>
      <c r="E33" s="183"/>
      <c r="F33" s="183"/>
      <c r="G33" s="183"/>
      <c r="H33" s="183"/>
      <c r="I33" s="183"/>
      <c r="J33" s="183"/>
      <c r="K33" s="183"/>
      <c r="L33" s="183"/>
      <c r="M33" s="183"/>
      <c r="N33" s="183"/>
      <c r="O33" s="183"/>
      <c r="P33" s="183"/>
      <c r="Q33" s="183"/>
      <c r="R33" s="183"/>
      <c r="S33" s="183"/>
      <c r="T33" s="183"/>
      <c r="U33" s="183"/>
      <c r="V33" s="183"/>
      <c r="W33" s="183"/>
      <c r="X33" s="183"/>
      <c r="Y33" s="183"/>
      <c r="Z33" s="183"/>
      <c r="AA33" s="183"/>
      <c r="AB33" s="183"/>
      <c r="AC33" s="183"/>
      <c r="AD33" s="183"/>
      <c r="AE33" s="183"/>
      <c r="AF33" s="184"/>
      <c r="AK33" s="22"/>
      <c r="AL33" s="22"/>
      <c r="AM33" s="22"/>
      <c r="AN33" s="22"/>
      <c r="AO33" s="22"/>
      <c r="AP33" s="22"/>
      <c r="AQ33" s="22"/>
      <c r="AR33" s="22"/>
      <c r="AS33" s="22"/>
      <c r="AT33" s="22"/>
      <c r="AU33" s="22"/>
    </row>
    <row r="34" spans="1:54" s="23" customFormat="1" ht="15" customHeight="1" x14ac:dyDescent="0.15">
      <c r="A34" s="307" t="s">
        <v>158</v>
      </c>
      <c r="B34" s="308"/>
      <c r="C34" s="308"/>
      <c r="D34" s="308"/>
      <c r="E34" s="309" t="str">
        <f>IF(入力欄!B64="","",入力欄!B64)</f>
        <v/>
      </c>
      <c r="F34" s="310"/>
      <c r="G34" s="310"/>
      <c r="H34" s="310"/>
      <c r="I34" s="311"/>
      <c r="J34" s="312" t="s">
        <v>230</v>
      </c>
      <c r="K34" s="313"/>
      <c r="L34" s="313"/>
      <c r="M34" s="314" t="str">
        <f>IF(入力欄!E64="","",入力欄!E64)</f>
        <v/>
      </c>
      <c r="N34" s="314"/>
      <c r="O34" s="315"/>
      <c r="P34" s="47" t="s">
        <v>231</v>
      </c>
      <c r="Q34" s="48" t="s">
        <v>232</v>
      </c>
      <c r="R34" s="49"/>
      <c r="S34" s="49"/>
      <c r="T34" s="49"/>
      <c r="U34" s="49"/>
      <c r="V34" s="49"/>
      <c r="W34" s="49"/>
      <c r="X34" s="49"/>
      <c r="Y34" s="49"/>
      <c r="Z34" s="49"/>
      <c r="AA34" s="49"/>
      <c r="AB34" s="49"/>
      <c r="AC34" s="49"/>
      <c r="AD34" s="49"/>
      <c r="AE34" s="49"/>
      <c r="AF34" s="50"/>
      <c r="AG34" s="22"/>
      <c r="AH34" s="22"/>
      <c r="AI34" s="22"/>
      <c r="AJ34" s="22"/>
      <c r="AK34" s="22"/>
      <c r="AL34" s="22"/>
      <c r="AM34" s="22"/>
      <c r="AN34" s="22"/>
      <c r="AO34" s="22"/>
      <c r="AP34" s="22"/>
      <c r="AQ34" s="22"/>
      <c r="AR34" s="22"/>
      <c r="AS34" s="22"/>
      <c r="AT34" s="22"/>
      <c r="AU34" s="22"/>
      <c r="AV34" s="22"/>
      <c r="AW34" s="22"/>
      <c r="AX34" s="22"/>
      <c r="AY34" s="22"/>
      <c r="AZ34" s="22"/>
      <c r="BA34" s="22"/>
      <c r="BB34" s="22"/>
    </row>
    <row r="35" spans="1:54" s="23" customFormat="1" ht="15" customHeight="1" x14ac:dyDescent="0.15">
      <c r="A35" s="316" t="s">
        <v>233</v>
      </c>
      <c r="B35" s="317"/>
      <c r="C35" s="318" t="str">
        <f>IF(入力欄!B80="","",入力欄!B80)</f>
        <v/>
      </c>
      <c r="D35" s="319"/>
      <c r="E35" s="319"/>
      <c r="F35" s="319"/>
      <c r="G35" s="319"/>
      <c r="H35" s="319"/>
      <c r="I35" s="319"/>
      <c r="J35" s="319"/>
      <c r="K35" s="319"/>
      <c r="L35" s="320"/>
      <c r="M35" s="318" t="str">
        <f>IF(入力欄!B94="","",入力欄!B94)</f>
        <v/>
      </c>
      <c r="N35" s="319"/>
      <c r="O35" s="319"/>
      <c r="P35" s="319"/>
      <c r="Q35" s="319"/>
      <c r="R35" s="319"/>
      <c r="S35" s="319"/>
      <c r="T35" s="319"/>
      <c r="U35" s="319"/>
      <c r="V35" s="320"/>
      <c r="W35" s="321" t="str">
        <f>IF(入力欄!B108="","",入力欄!B108)</f>
        <v/>
      </c>
      <c r="X35" s="319"/>
      <c r="Y35" s="319"/>
      <c r="Z35" s="319"/>
      <c r="AA35" s="319"/>
      <c r="AB35" s="319"/>
      <c r="AC35" s="319"/>
      <c r="AD35" s="319"/>
      <c r="AE35" s="319"/>
      <c r="AF35" s="320"/>
      <c r="AG35" s="22"/>
      <c r="AH35" s="22"/>
      <c r="AI35" s="22"/>
      <c r="AJ35" s="22"/>
    </row>
    <row r="36" spans="1:54" s="23" customFormat="1" ht="15" customHeight="1" x14ac:dyDescent="0.15">
      <c r="A36" s="141"/>
      <c r="B36" s="143"/>
      <c r="C36" s="201"/>
      <c r="D36" s="202"/>
      <c r="E36" s="202"/>
      <c r="F36" s="202"/>
      <c r="G36" s="202"/>
      <c r="H36" s="202"/>
      <c r="I36" s="202"/>
      <c r="J36" s="202"/>
      <c r="K36" s="202"/>
      <c r="L36" s="203"/>
      <c r="M36" s="201"/>
      <c r="N36" s="202"/>
      <c r="O36" s="202"/>
      <c r="P36" s="202"/>
      <c r="Q36" s="202"/>
      <c r="R36" s="202"/>
      <c r="S36" s="202"/>
      <c r="T36" s="202"/>
      <c r="U36" s="202"/>
      <c r="V36" s="203"/>
      <c r="W36" s="322"/>
      <c r="X36" s="202"/>
      <c r="Y36" s="202"/>
      <c r="Z36" s="202"/>
      <c r="AA36" s="202"/>
      <c r="AB36" s="202"/>
      <c r="AC36" s="202"/>
      <c r="AD36" s="202"/>
      <c r="AE36" s="202"/>
      <c r="AF36" s="203"/>
      <c r="AG36" s="22"/>
      <c r="AH36" s="22"/>
      <c r="AI36" s="22"/>
      <c r="AJ36" s="22"/>
    </row>
    <row r="37" spans="1:54" s="23" customFormat="1" ht="15" customHeight="1" x14ac:dyDescent="0.15">
      <c r="A37" s="255" t="s">
        <v>234</v>
      </c>
      <c r="B37" s="209"/>
      <c r="C37" s="328" t="str">
        <f>IF(入力欄!B81="","",入力欄!B81)</f>
        <v/>
      </c>
      <c r="D37" s="329"/>
      <c r="E37" s="329"/>
      <c r="F37" s="329"/>
      <c r="G37" s="329"/>
      <c r="H37" s="329"/>
      <c r="I37" s="330"/>
      <c r="J37" s="235" t="s">
        <v>172</v>
      </c>
      <c r="K37" s="234"/>
      <c r="L37" s="236"/>
      <c r="M37" s="328" t="str">
        <f>IF(入力欄!B95="","",入力欄!B95)</f>
        <v/>
      </c>
      <c r="N37" s="329"/>
      <c r="O37" s="329"/>
      <c r="P37" s="329"/>
      <c r="Q37" s="329"/>
      <c r="R37" s="329"/>
      <c r="S37" s="330"/>
      <c r="T37" s="235" t="s">
        <v>172</v>
      </c>
      <c r="U37" s="234"/>
      <c r="V37" s="236"/>
      <c r="W37" s="337" t="str">
        <f>IF(入力欄!B109="","",入力欄!B109)</f>
        <v/>
      </c>
      <c r="X37" s="329"/>
      <c r="Y37" s="329"/>
      <c r="Z37" s="329"/>
      <c r="AA37" s="329"/>
      <c r="AB37" s="329"/>
      <c r="AC37" s="330"/>
      <c r="AD37" s="235" t="s">
        <v>172</v>
      </c>
      <c r="AE37" s="234"/>
      <c r="AF37" s="236"/>
      <c r="AG37" s="22"/>
      <c r="AH37" s="22"/>
      <c r="AI37" s="22"/>
      <c r="AJ37" s="22"/>
    </row>
    <row r="38" spans="1:54" s="23" customFormat="1" ht="15" customHeight="1" x14ac:dyDescent="0.15">
      <c r="A38" s="141"/>
      <c r="B38" s="143"/>
      <c r="C38" s="331"/>
      <c r="D38" s="332"/>
      <c r="E38" s="332"/>
      <c r="F38" s="332"/>
      <c r="G38" s="332"/>
      <c r="H38" s="332"/>
      <c r="I38" s="333"/>
      <c r="J38" s="335" t="str">
        <f>IF(入力欄!B82="","",入力欄!B82)</f>
        <v/>
      </c>
      <c r="K38" s="336"/>
      <c r="L38" s="51" t="s">
        <v>13</v>
      </c>
      <c r="M38" s="331"/>
      <c r="N38" s="332"/>
      <c r="O38" s="332"/>
      <c r="P38" s="332"/>
      <c r="Q38" s="332"/>
      <c r="R38" s="332"/>
      <c r="S38" s="333"/>
      <c r="T38" s="335" t="str">
        <f>IF(入力欄!B96="","",入力欄!B96)</f>
        <v/>
      </c>
      <c r="U38" s="336"/>
      <c r="V38" s="51" t="s">
        <v>13</v>
      </c>
      <c r="W38" s="338"/>
      <c r="X38" s="332"/>
      <c r="Y38" s="332"/>
      <c r="Z38" s="332"/>
      <c r="AA38" s="332"/>
      <c r="AB38" s="332"/>
      <c r="AC38" s="333"/>
      <c r="AD38" s="335" t="str">
        <f>IF(入力欄!B110="","",入力欄!B110)</f>
        <v/>
      </c>
      <c r="AE38" s="336"/>
      <c r="AF38" s="51" t="s">
        <v>13</v>
      </c>
      <c r="AG38" s="22"/>
      <c r="AH38" s="22"/>
      <c r="AI38" s="22"/>
      <c r="AJ38" s="22"/>
    </row>
    <row r="39" spans="1:54" s="23" customFormat="1" ht="15" customHeight="1" x14ac:dyDescent="0.15">
      <c r="A39" s="255" t="s">
        <v>235</v>
      </c>
      <c r="B39" s="209"/>
      <c r="C39" s="323" t="str">
        <f>IF(入力欄!B83="","",入力欄!B83&amp;"年"&amp;入力欄!D83&amp;"月")</f>
        <v/>
      </c>
      <c r="D39" s="324"/>
      <c r="E39" s="324"/>
      <c r="F39" s="324"/>
      <c r="G39" s="325" t="s">
        <v>236</v>
      </c>
      <c r="H39" s="325"/>
      <c r="I39" s="326" t="str">
        <f>IF(入力欄!B83="","",IF(入力欄!F83="","現在",入力欄!F83&amp;"年"&amp;入力欄!H83&amp;"月"))</f>
        <v/>
      </c>
      <c r="J39" s="326"/>
      <c r="K39" s="326"/>
      <c r="L39" s="327"/>
      <c r="M39" s="323" t="str">
        <f>IF(入力欄!B97="","",入力欄!B97&amp;"年"&amp;入力欄!D97&amp;"月")</f>
        <v/>
      </c>
      <c r="N39" s="324"/>
      <c r="O39" s="324"/>
      <c r="P39" s="324"/>
      <c r="Q39" s="325" t="s">
        <v>236</v>
      </c>
      <c r="R39" s="325"/>
      <c r="S39" s="326" t="str">
        <f>IF(入力欄!B97="","",入力欄!F97&amp;"年"&amp;入力欄!H97&amp;"月")</f>
        <v/>
      </c>
      <c r="T39" s="326"/>
      <c r="U39" s="326"/>
      <c r="V39" s="327"/>
      <c r="W39" s="323" t="str">
        <f>IF(入力欄!B111="","",入力欄!B111&amp;"年"&amp;入力欄!D111&amp;"月")</f>
        <v/>
      </c>
      <c r="X39" s="324"/>
      <c r="Y39" s="324"/>
      <c r="Z39" s="324"/>
      <c r="AA39" s="325" t="s">
        <v>236</v>
      </c>
      <c r="AB39" s="325"/>
      <c r="AC39" s="326" t="str">
        <f>IF(入力欄!B111="","",入力欄!F111&amp;"年"&amp;入力欄!H111&amp;"月")</f>
        <v/>
      </c>
      <c r="AD39" s="326"/>
      <c r="AE39" s="326"/>
      <c r="AF39" s="327"/>
      <c r="AG39" s="22"/>
      <c r="AH39" s="22"/>
      <c r="AI39" s="22"/>
      <c r="AJ39" s="22"/>
    </row>
    <row r="40" spans="1:54" s="23" customFormat="1" ht="15" customHeight="1" x14ac:dyDescent="0.15">
      <c r="A40" s="141"/>
      <c r="B40" s="143"/>
      <c r="C40" s="52"/>
      <c r="D40" s="53"/>
      <c r="E40" s="54" t="s">
        <v>237</v>
      </c>
      <c r="F40" s="55" t="str">
        <f ca="1">IF(入力欄!B83="","",IF(入力欄!F83="",ROUNDDOWN(((YEAR(TODAY())-入力欄!B83)*12+(MONTH(TODAY())-入力欄!D83))/12,0),ROUNDDOWN(((入力欄!F83-入力欄!B83)*12+(入力欄!H83-入力欄!D83))/12,0)))</f>
        <v/>
      </c>
      <c r="G40" s="54" t="s">
        <v>137</v>
      </c>
      <c r="H40" s="54" t="str">
        <f ca="1">IF(入力欄!B83="","",IF(入力欄!F83="",IF(MONTH(TODAY())=入力欄!D83,1,IF(MONTH(TODAY())&gt;入力欄!D83,MONTH(TODAY())-入力欄!D83+1,12-入力欄!D83+MONTH(TODAY())+1)),IF(入力欄!H83=入力欄!D83,1,IF(入力欄!H83&gt;入力欄!D83,入力欄!H83-入力欄!D83+1,12-入力欄!D83+入力欄!H83+1))))</f>
        <v/>
      </c>
      <c r="I40" s="334" t="s">
        <v>238</v>
      </c>
      <c r="J40" s="334"/>
      <c r="K40" s="56"/>
      <c r="L40" s="51"/>
      <c r="M40" s="57"/>
      <c r="N40" s="53"/>
      <c r="O40" s="54" t="s">
        <v>239</v>
      </c>
      <c r="P40" s="55" t="str">
        <f>IF(入力欄!B97="","",ROUNDDOWN(((入力欄!F97-入力欄!B97)*12+(入力欄!H97-入力欄!D97))/12,0))</f>
        <v/>
      </c>
      <c r="Q40" s="54" t="s">
        <v>137</v>
      </c>
      <c r="R40" s="54" t="str">
        <f>IF(入力欄!B97="","",IF(入力欄!H97=入力欄!D97,1,IF(入力欄!H97&gt;入力欄!D97,入力欄!H97-入力欄!D97+1,12-入力欄!D97+入力欄!H97+1)))</f>
        <v/>
      </c>
      <c r="S40" s="334" t="s">
        <v>238</v>
      </c>
      <c r="T40" s="334"/>
      <c r="U40" s="56"/>
      <c r="V40" s="51"/>
      <c r="W40" s="57"/>
      <c r="X40" s="53"/>
      <c r="Y40" s="54" t="s">
        <v>239</v>
      </c>
      <c r="Z40" s="55" t="str">
        <f>IF(入力欄!B111="","",ROUNDDOWN(((入力欄!F111-入力欄!B111)*12+(入力欄!H111-入力欄!D111))/12,0))</f>
        <v/>
      </c>
      <c r="AA40" s="54" t="s">
        <v>137</v>
      </c>
      <c r="AB40" s="54" t="str">
        <f>IF(入力欄!B111="","",IF(入力欄!H111=入力欄!D111,1,IF(入力欄!H111&gt;入力欄!D111,入力欄!H111-入力欄!D111+1,12-入力欄!D111+入力欄!H111+1)))</f>
        <v/>
      </c>
      <c r="AC40" s="334" t="s">
        <v>238</v>
      </c>
      <c r="AD40" s="334"/>
      <c r="AE40" s="56"/>
      <c r="AF40" s="51"/>
      <c r="AG40" s="22"/>
      <c r="AH40" s="22"/>
      <c r="AI40" s="22"/>
      <c r="AJ40" s="22"/>
    </row>
    <row r="41" spans="1:54" s="23" customFormat="1" ht="15" customHeight="1" x14ac:dyDescent="0.15">
      <c r="A41" s="339" t="s">
        <v>240</v>
      </c>
      <c r="B41" s="340"/>
      <c r="C41" s="345" t="str">
        <f>IF(入力欄!B84="","",入力欄!B84)</f>
        <v/>
      </c>
      <c r="D41" s="346"/>
      <c r="E41" s="346"/>
      <c r="F41" s="346"/>
      <c r="G41" s="346"/>
      <c r="H41" s="346"/>
      <c r="I41" s="346"/>
      <c r="J41" s="346"/>
      <c r="K41" s="346"/>
      <c r="L41" s="347"/>
      <c r="M41" s="345" t="str">
        <f>IF(入力欄!B98="","",入力欄!B98)</f>
        <v/>
      </c>
      <c r="N41" s="346"/>
      <c r="O41" s="346"/>
      <c r="P41" s="346"/>
      <c r="Q41" s="346"/>
      <c r="R41" s="346"/>
      <c r="S41" s="346"/>
      <c r="T41" s="346"/>
      <c r="U41" s="346"/>
      <c r="V41" s="347"/>
      <c r="W41" s="345" t="str">
        <f>IF(入力欄!B112="","",入力欄!B112)</f>
        <v/>
      </c>
      <c r="X41" s="346"/>
      <c r="Y41" s="346"/>
      <c r="Z41" s="346"/>
      <c r="AA41" s="346"/>
      <c r="AB41" s="346"/>
      <c r="AC41" s="346"/>
      <c r="AD41" s="346"/>
      <c r="AE41" s="346"/>
      <c r="AF41" s="347"/>
      <c r="AG41" s="22"/>
      <c r="AH41" s="22"/>
      <c r="AI41" s="22"/>
      <c r="AJ41" s="22"/>
    </row>
    <row r="42" spans="1:54" s="23" customFormat="1" ht="15" customHeight="1" x14ac:dyDescent="0.15">
      <c r="A42" s="341"/>
      <c r="B42" s="342"/>
      <c r="C42" s="348"/>
      <c r="D42" s="349"/>
      <c r="E42" s="349"/>
      <c r="F42" s="349"/>
      <c r="G42" s="349"/>
      <c r="H42" s="349"/>
      <c r="I42" s="349"/>
      <c r="J42" s="349"/>
      <c r="K42" s="349"/>
      <c r="L42" s="350"/>
      <c r="M42" s="348"/>
      <c r="N42" s="349"/>
      <c r="O42" s="349"/>
      <c r="P42" s="349"/>
      <c r="Q42" s="349"/>
      <c r="R42" s="349"/>
      <c r="S42" s="349"/>
      <c r="T42" s="349"/>
      <c r="U42" s="349"/>
      <c r="V42" s="350"/>
      <c r="W42" s="348"/>
      <c r="X42" s="349"/>
      <c r="Y42" s="349"/>
      <c r="Z42" s="349"/>
      <c r="AA42" s="349"/>
      <c r="AB42" s="349"/>
      <c r="AC42" s="349"/>
      <c r="AD42" s="349"/>
      <c r="AE42" s="349"/>
      <c r="AF42" s="350"/>
      <c r="AG42" s="22"/>
      <c r="AH42" s="22"/>
      <c r="AI42" s="22"/>
      <c r="AJ42" s="22"/>
    </row>
    <row r="43" spans="1:54" s="58" customFormat="1" ht="15" customHeight="1" x14ac:dyDescent="0.15">
      <c r="A43" s="341"/>
      <c r="B43" s="342"/>
      <c r="C43" s="348"/>
      <c r="D43" s="349"/>
      <c r="E43" s="349"/>
      <c r="F43" s="349"/>
      <c r="G43" s="349"/>
      <c r="H43" s="349"/>
      <c r="I43" s="349"/>
      <c r="J43" s="349"/>
      <c r="K43" s="349"/>
      <c r="L43" s="350"/>
      <c r="M43" s="348"/>
      <c r="N43" s="349"/>
      <c r="O43" s="349"/>
      <c r="P43" s="349"/>
      <c r="Q43" s="349"/>
      <c r="R43" s="349"/>
      <c r="S43" s="349"/>
      <c r="T43" s="349"/>
      <c r="U43" s="349"/>
      <c r="V43" s="350"/>
      <c r="W43" s="348"/>
      <c r="X43" s="349"/>
      <c r="Y43" s="349"/>
      <c r="Z43" s="349"/>
      <c r="AA43" s="349"/>
      <c r="AB43" s="349"/>
      <c r="AC43" s="349"/>
      <c r="AD43" s="349"/>
      <c r="AE43" s="349"/>
      <c r="AF43" s="350"/>
    </row>
    <row r="44" spans="1:54" s="58" customFormat="1" ht="15" customHeight="1" x14ac:dyDescent="0.15">
      <c r="A44" s="341"/>
      <c r="B44" s="342"/>
      <c r="C44" s="348"/>
      <c r="D44" s="349"/>
      <c r="E44" s="349"/>
      <c r="F44" s="349"/>
      <c r="G44" s="349"/>
      <c r="H44" s="349"/>
      <c r="I44" s="349"/>
      <c r="J44" s="349"/>
      <c r="K44" s="349"/>
      <c r="L44" s="350"/>
      <c r="M44" s="348"/>
      <c r="N44" s="349"/>
      <c r="O44" s="349"/>
      <c r="P44" s="349"/>
      <c r="Q44" s="349"/>
      <c r="R44" s="349"/>
      <c r="S44" s="349"/>
      <c r="T44" s="349"/>
      <c r="U44" s="349"/>
      <c r="V44" s="350"/>
      <c r="W44" s="348"/>
      <c r="X44" s="349"/>
      <c r="Y44" s="349"/>
      <c r="Z44" s="349"/>
      <c r="AA44" s="349"/>
      <c r="AB44" s="349"/>
      <c r="AC44" s="349"/>
      <c r="AD44" s="349"/>
      <c r="AE44" s="349"/>
      <c r="AF44" s="350"/>
    </row>
    <row r="45" spans="1:54" s="58" customFormat="1" ht="15" customHeight="1" x14ac:dyDescent="0.15">
      <c r="A45" s="341"/>
      <c r="B45" s="342"/>
      <c r="C45" s="348"/>
      <c r="D45" s="349"/>
      <c r="E45" s="349"/>
      <c r="F45" s="349"/>
      <c r="G45" s="349"/>
      <c r="H45" s="349"/>
      <c r="I45" s="349"/>
      <c r="J45" s="349"/>
      <c r="K45" s="349"/>
      <c r="L45" s="350"/>
      <c r="M45" s="348"/>
      <c r="N45" s="349"/>
      <c r="O45" s="349"/>
      <c r="P45" s="349"/>
      <c r="Q45" s="349"/>
      <c r="R45" s="349"/>
      <c r="S45" s="349"/>
      <c r="T45" s="349"/>
      <c r="U45" s="349"/>
      <c r="V45" s="350"/>
      <c r="W45" s="348"/>
      <c r="X45" s="349"/>
      <c r="Y45" s="349"/>
      <c r="Z45" s="349"/>
      <c r="AA45" s="349"/>
      <c r="AB45" s="349"/>
      <c r="AC45" s="349"/>
      <c r="AD45" s="349"/>
      <c r="AE45" s="349"/>
      <c r="AF45" s="350"/>
    </row>
    <row r="46" spans="1:54" s="58" customFormat="1" ht="15" customHeight="1" x14ac:dyDescent="0.15">
      <c r="A46" s="341"/>
      <c r="B46" s="342"/>
      <c r="C46" s="348"/>
      <c r="D46" s="349"/>
      <c r="E46" s="349"/>
      <c r="F46" s="349"/>
      <c r="G46" s="349"/>
      <c r="H46" s="349"/>
      <c r="I46" s="349"/>
      <c r="J46" s="349"/>
      <c r="K46" s="349"/>
      <c r="L46" s="350"/>
      <c r="M46" s="348"/>
      <c r="N46" s="349"/>
      <c r="O46" s="349"/>
      <c r="P46" s="349"/>
      <c r="Q46" s="349"/>
      <c r="R46" s="349"/>
      <c r="S46" s="349"/>
      <c r="T46" s="349"/>
      <c r="U46" s="349"/>
      <c r="V46" s="350"/>
      <c r="W46" s="348"/>
      <c r="X46" s="349"/>
      <c r="Y46" s="349"/>
      <c r="Z46" s="349"/>
      <c r="AA46" s="349"/>
      <c r="AB46" s="349"/>
      <c r="AC46" s="349"/>
      <c r="AD46" s="349"/>
      <c r="AE46" s="349"/>
      <c r="AF46" s="350"/>
    </row>
    <row r="47" spans="1:54" s="58" customFormat="1" ht="15" customHeight="1" x14ac:dyDescent="0.15">
      <c r="A47" s="341"/>
      <c r="B47" s="342"/>
      <c r="C47" s="348"/>
      <c r="D47" s="349"/>
      <c r="E47" s="349"/>
      <c r="F47" s="349"/>
      <c r="G47" s="349"/>
      <c r="H47" s="349"/>
      <c r="I47" s="349"/>
      <c r="J47" s="349"/>
      <c r="K47" s="349"/>
      <c r="L47" s="350"/>
      <c r="M47" s="348"/>
      <c r="N47" s="349"/>
      <c r="O47" s="349"/>
      <c r="P47" s="349"/>
      <c r="Q47" s="349"/>
      <c r="R47" s="349"/>
      <c r="S47" s="349"/>
      <c r="T47" s="349"/>
      <c r="U47" s="349"/>
      <c r="V47" s="350"/>
      <c r="W47" s="348"/>
      <c r="X47" s="349"/>
      <c r="Y47" s="349"/>
      <c r="Z47" s="349"/>
      <c r="AA47" s="349"/>
      <c r="AB47" s="349"/>
      <c r="AC47" s="349"/>
      <c r="AD47" s="349"/>
      <c r="AE47" s="349"/>
      <c r="AF47" s="350"/>
    </row>
    <row r="48" spans="1:54" s="58" customFormat="1" ht="15" customHeight="1" x14ac:dyDescent="0.15">
      <c r="A48" s="341"/>
      <c r="B48" s="342"/>
      <c r="C48" s="348"/>
      <c r="D48" s="349"/>
      <c r="E48" s="349"/>
      <c r="F48" s="349"/>
      <c r="G48" s="349"/>
      <c r="H48" s="349"/>
      <c r="I48" s="349"/>
      <c r="J48" s="349"/>
      <c r="K48" s="349"/>
      <c r="L48" s="350"/>
      <c r="M48" s="348"/>
      <c r="N48" s="349"/>
      <c r="O48" s="349"/>
      <c r="P48" s="349"/>
      <c r="Q48" s="349"/>
      <c r="R48" s="349"/>
      <c r="S48" s="349"/>
      <c r="T48" s="349"/>
      <c r="U48" s="349"/>
      <c r="V48" s="350"/>
      <c r="W48" s="348"/>
      <c r="X48" s="349"/>
      <c r="Y48" s="349"/>
      <c r="Z48" s="349"/>
      <c r="AA48" s="349"/>
      <c r="AB48" s="349"/>
      <c r="AC48" s="349"/>
      <c r="AD48" s="349"/>
      <c r="AE48" s="349"/>
      <c r="AF48" s="350"/>
    </row>
    <row r="49" spans="1:43" s="58" customFormat="1" ht="15" customHeight="1" x14ac:dyDescent="0.15">
      <c r="A49" s="341"/>
      <c r="B49" s="342"/>
      <c r="C49" s="348"/>
      <c r="D49" s="349"/>
      <c r="E49" s="349"/>
      <c r="F49" s="349"/>
      <c r="G49" s="349"/>
      <c r="H49" s="349"/>
      <c r="I49" s="349"/>
      <c r="J49" s="349"/>
      <c r="K49" s="349"/>
      <c r="L49" s="350"/>
      <c r="M49" s="348"/>
      <c r="N49" s="349"/>
      <c r="O49" s="349"/>
      <c r="P49" s="349"/>
      <c r="Q49" s="349"/>
      <c r="R49" s="349"/>
      <c r="S49" s="349"/>
      <c r="T49" s="349"/>
      <c r="U49" s="349"/>
      <c r="V49" s="350"/>
      <c r="W49" s="348"/>
      <c r="X49" s="349"/>
      <c r="Y49" s="349"/>
      <c r="Z49" s="349"/>
      <c r="AA49" s="349"/>
      <c r="AB49" s="349"/>
      <c r="AC49" s="349"/>
      <c r="AD49" s="349"/>
      <c r="AE49" s="349"/>
      <c r="AF49" s="350"/>
    </row>
    <row r="50" spans="1:43" s="58" customFormat="1" ht="15" customHeight="1" x14ac:dyDescent="0.15">
      <c r="A50" s="341"/>
      <c r="B50" s="342"/>
      <c r="C50" s="348"/>
      <c r="D50" s="349"/>
      <c r="E50" s="349"/>
      <c r="F50" s="349"/>
      <c r="G50" s="349"/>
      <c r="H50" s="349"/>
      <c r="I50" s="349"/>
      <c r="J50" s="349"/>
      <c r="K50" s="349"/>
      <c r="L50" s="350"/>
      <c r="M50" s="348"/>
      <c r="N50" s="349"/>
      <c r="O50" s="349"/>
      <c r="P50" s="349"/>
      <c r="Q50" s="349"/>
      <c r="R50" s="349"/>
      <c r="S50" s="349"/>
      <c r="T50" s="349"/>
      <c r="U50" s="349"/>
      <c r="V50" s="350"/>
      <c r="W50" s="348"/>
      <c r="X50" s="349"/>
      <c r="Y50" s="349"/>
      <c r="Z50" s="349"/>
      <c r="AA50" s="349"/>
      <c r="AB50" s="349"/>
      <c r="AC50" s="349"/>
      <c r="AD50" s="349"/>
      <c r="AE50" s="349"/>
      <c r="AF50" s="350"/>
    </row>
    <row r="51" spans="1:43" s="58" customFormat="1" ht="15" customHeight="1" x14ac:dyDescent="0.15">
      <c r="A51" s="341"/>
      <c r="B51" s="342"/>
      <c r="C51" s="348"/>
      <c r="D51" s="349"/>
      <c r="E51" s="349"/>
      <c r="F51" s="349"/>
      <c r="G51" s="349"/>
      <c r="H51" s="349"/>
      <c r="I51" s="349"/>
      <c r="J51" s="349"/>
      <c r="K51" s="349"/>
      <c r="L51" s="350"/>
      <c r="M51" s="348"/>
      <c r="N51" s="349"/>
      <c r="O51" s="349"/>
      <c r="P51" s="349"/>
      <c r="Q51" s="349"/>
      <c r="R51" s="349"/>
      <c r="S51" s="349"/>
      <c r="T51" s="349"/>
      <c r="U51" s="349"/>
      <c r="V51" s="350"/>
      <c r="W51" s="348"/>
      <c r="X51" s="349"/>
      <c r="Y51" s="349"/>
      <c r="Z51" s="349"/>
      <c r="AA51" s="349"/>
      <c r="AB51" s="349"/>
      <c r="AC51" s="349"/>
      <c r="AD51" s="349"/>
      <c r="AE51" s="349"/>
      <c r="AF51" s="350"/>
    </row>
    <row r="52" spans="1:43" s="58" customFormat="1" ht="15" customHeight="1" x14ac:dyDescent="0.15">
      <c r="A52" s="341"/>
      <c r="B52" s="342"/>
      <c r="C52" s="348"/>
      <c r="D52" s="349"/>
      <c r="E52" s="349"/>
      <c r="F52" s="349"/>
      <c r="G52" s="349"/>
      <c r="H52" s="349"/>
      <c r="I52" s="349"/>
      <c r="J52" s="349"/>
      <c r="K52" s="349"/>
      <c r="L52" s="350"/>
      <c r="M52" s="348"/>
      <c r="N52" s="349"/>
      <c r="O52" s="349"/>
      <c r="P52" s="349"/>
      <c r="Q52" s="349"/>
      <c r="R52" s="349"/>
      <c r="S52" s="349"/>
      <c r="T52" s="349"/>
      <c r="U52" s="349"/>
      <c r="V52" s="350"/>
      <c r="W52" s="348"/>
      <c r="X52" s="349"/>
      <c r="Y52" s="349"/>
      <c r="Z52" s="349"/>
      <c r="AA52" s="349"/>
      <c r="AB52" s="349"/>
      <c r="AC52" s="349"/>
      <c r="AD52" s="349"/>
      <c r="AE52" s="349"/>
      <c r="AF52" s="350"/>
    </row>
    <row r="53" spans="1:43" s="58" customFormat="1" ht="15" customHeight="1" x14ac:dyDescent="0.15">
      <c r="A53" s="343"/>
      <c r="B53" s="344"/>
      <c r="C53" s="351"/>
      <c r="D53" s="352"/>
      <c r="E53" s="352"/>
      <c r="F53" s="352"/>
      <c r="G53" s="352"/>
      <c r="H53" s="352"/>
      <c r="I53" s="352"/>
      <c r="J53" s="352"/>
      <c r="K53" s="352"/>
      <c r="L53" s="353"/>
      <c r="M53" s="351"/>
      <c r="N53" s="352"/>
      <c r="O53" s="352"/>
      <c r="P53" s="352"/>
      <c r="Q53" s="352"/>
      <c r="R53" s="352"/>
      <c r="S53" s="352"/>
      <c r="T53" s="352"/>
      <c r="U53" s="352"/>
      <c r="V53" s="353"/>
      <c r="W53" s="351"/>
      <c r="X53" s="352"/>
      <c r="Y53" s="352"/>
      <c r="Z53" s="352"/>
      <c r="AA53" s="352"/>
      <c r="AB53" s="352"/>
      <c r="AC53" s="352"/>
      <c r="AD53" s="352"/>
      <c r="AE53" s="352"/>
      <c r="AF53" s="353"/>
    </row>
    <row r="54" spans="1:43" s="58" customFormat="1" ht="15" customHeight="1" x14ac:dyDescent="0.15">
      <c r="A54" s="255" t="s">
        <v>241</v>
      </c>
      <c r="B54" s="209"/>
      <c r="C54" s="354" t="str">
        <f>IF(入力欄!B92="","",入力欄!B92)</f>
        <v/>
      </c>
      <c r="D54" s="355"/>
      <c r="E54" s="355"/>
      <c r="F54" s="355"/>
      <c r="G54" s="355"/>
      <c r="H54" s="355"/>
      <c r="I54" s="355"/>
      <c r="J54" s="355"/>
      <c r="K54" s="355"/>
      <c r="L54" s="356"/>
      <c r="M54" s="360" t="str">
        <f>IF(入力欄!B106="","",入力欄!B106)</f>
        <v/>
      </c>
      <c r="N54" s="130"/>
      <c r="O54" s="130"/>
      <c r="P54" s="130"/>
      <c r="Q54" s="130"/>
      <c r="R54" s="130"/>
      <c r="S54" s="361"/>
      <c r="T54" s="235" t="s">
        <v>153</v>
      </c>
      <c r="U54" s="234"/>
      <c r="V54" s="236"/>
      <c r="W54" s="129" t="str">
        <f>IF(入力欄!B120="","",入力欄!B120)</f>
        <v/>
      </c>
      <c r="X54" s="130"/>
      <c r="Y54" s="130"/>
      <c r="Z54" s="130"/>
      <c r="AA54" s="130"/>
      <c r="AB54" s="130"/>
      <c r="AC54" s="361"/>
      <c r="AD54" s="235" t="s">
        <v>153</v>
      </c>
      <c r="AE54" s="234"/>
      <c r="AF54" s="236"/>
    </row>
    <row r="55" spans="1:43" s="58" customFormat="1" ht="15" customHeight="1" thickBot="1" x14ac:dyDescent="0.2">
      <c r="A55" s="141"/>
      <c r="B55" s="143"/>
      <c r="C55" s="357"/>
      <c r="D55" s="358"/>
      <c r="E55" s="358"/>
      <c r="F55" s="358"/>
      <c r="G55" s="358"/>
      <c r="H55" s="358"/>
      <c r="I55" s="358"/>
      <c r="J55" s="358"/>
      <c r="K55" s="358"/>
      <c r="L55" s="359"/>
      <c r="M55" s="166"/>
      <c r="N55" s="167"/>
      <c r="O55" s="167"/>
      <c r="P55" s="167"/>
      <c r="Q55" s="167"/>
      <c r="R55" s="167"/>
      <c r="S55" s="362"/>
      <c r="T55" s="364" t="str">
        <f>IF(入力欄!E96="","",入力欄!E96)</f>
        <v/>
      </c>
      <c r="U55" s="365"/>
      <c r="V55" s="59" t="s">
        <v>154</v>
      </c>
      <c r="W55" s="363"/>
      <c r="X55" s="167"/>
      <c r="Y55" s="167"/>
      <c r="Z55" s="167"/>
      <c r="AA55" s="167"/>
      <c r="AB55" s="167"/>
      <c r="AC55" s="362"/>
      <c r="AD55" s="364" t="str">
        <f>IF(入力欄!E110="","",入力欄!E110)</f>
        <v/>
      </c>
      <c r="AE55" s="365"/>
      <c r="AF55" s="59" t="s">
        <v>154</v>
      </c>
    </row>
    <row r="56" spans="1:43" s="58" customFormat="1" ht="15" customHeight="1" thickTop="1" x14ac:dyDescent="0.15">
      <c r="A56" s="366" t="s">
        <v>242</v>
      </c>
      <c r="B56" s="367"/>
      <c r="C56" s="367"/>
      <c r="D56" s="367"/>
      <c r="E56" s="367"/>
      <c r="F56" s="370" t="s">
        <v>161</v>
      </c>
      <c r="G56" s="370"/>
      <c r="H56" s="370"/>
      <c r="I56" s="371" t="str">
        <f>IF(入力欄!D65="","",入力欄!D65)</f>
        <v/>
      </c>
      <c r="J56" s="371"/>
      <c r="K56" s="371"/>
      <c r="L56" s="60" t="s">
        <v>154</v>
      </c>
      <c r="M56" s="182" t="s">
        <v>243</v>
      </c>
      <c r="N56" s="183"/>
      <c r="O56" s="183"/>
      <c r="P56" s="183"/>
      <c r="Q56" s="183"/>
      <c r="R56" s="183"/>
      <c r="S56" s="183"/>
      <c r="T56" s="183"/>
      <c r="U56" s="183"/>
      <c r="V56" s="183"/>
      <c r="W56" s="183"/>
      <c r="X56" s="183"/>
      <c r="Y56" s="183"/>
      <c r="Z56" s="183"/>
      <c r="AA56" s="183"/>
      <c r="AB56" s="183"/>
      <c r="AC56" s="183"/>
      <c r="AD56" s="183"/>
      <c r="AE56" s="183"/>
      <c r="AF56" s="184"/>
      <c r="AG56" s="22"/>
      <c r="AN56" s="373"/>
      <c r="AO56" s="374"/>
      <c r="AP56" s="374"/>
      <c r="AQ56" s="375"/>
    </row>
    <row r="57" spans="1:43" s="58" customFormat="1" ht="15" customHeight="1" x14ac:dyDescent="0.15">
      <c r="A57" s="366"/>
      <c r="B57" s="367"/>
      <c r="C57" s="367"/>
      <c r="D57" s="367"/>
      <c r="E57" s="367"/>
      <c r="F57" s="370" t="s">
        <v>162</v>
      </c>
      <c r="G57" s="370"/>
      <c r="H57" s="370"/>
      <c r="I57" s="371" t="str">
        <f>IF(入力欄!G65="","",入力欄!G65)</f>
        <v/>
      </c>
      <c r="J57" s="371"/>
      <c r="K57" s="371"/>
      <c r="L57" s="60" t="s">
        <v>154</v>
      </c>
      <c r="M57" s="376" t="str">
        <f>IF(入力欄!B70="","",入力欄!B70)</f>
        <v/>
      </c>
      <c r="N57" s="377"/>
      <c r="O57" s="377"/>
      <c r="P57" s="377"/>
      <c r="Q57" s="377"/>
      <c r="R57" s="377"/>
      <c r="S57" s="377"/>
      <c r="T57" s="377"/>
      <c r="U57" s="377"/>
      <c r="V57" s="377"/>
      <c r="W57" s="377"/>
      <c r="X57" s="377"/>
      <c r="Y57" s="377"/>
      <c r="Z57" s="377"/>
      <c r="AA57" s="377"/>
      <c r="AB57" s="377"/>
      <c r="AC57" s="377"/>
      <c r="AD57" s="377"/>
      <c r="AE57" s="377"/>
      <c r="AF57" s="378"/>
      <c r="AG57" s="22"/>
    </row>
    <row r="58" spans="1:43" ht="15" customHeight="1" x14ac:dyDescent="0.15">
      <c r="A58" s="366"/>
      <c r="B58" s="367"/>
      <c r="C58" s="367"/>
      <c r="D58" s="367"/>
      <c r="E58" s="367"/>
      <c r="F58" s="385" t="s">
        <v>153</v>
      </c>
      <c r="G58" s="385"/>
      <c r="H58" s="385"/>
      <c r="I58" s="386" t="str">
        <f>IF(入力欄!J65="","",入力欄!J65)</f>
        <v/>
      </c>
      <c r="J58" s="386"/>
      <c r="K58" s="386"/>
      <c r="L58" s="61" t="s">
        <v>154</v>
      </c>
      <c r="M58" s="379"/>
      <c r="N58" s="380"/>
      <c r="O58" s="380"/>
      <c r="P58" s="380"/>
      <c r="Q58" s="380"/>
      <c r="R58" s="380"/>
      <c r="S58" s="380"/>
      <c r="T58" s="380"/>
      <c r="U58" s="380"/>
      <c r="V58" s="380"/>
      <c r="W58" s="380"/>
      <c r="X58" s="380"/>
      <c r="Y58" s="380"/>
      <c r="Z58" s="380"/>
      <c r="AA58" s="380"/>
      <c r="AB58" s="380"/>
      <c r="AC58" s="380"/>
      <c r="AD58" s="380"/>
      <c r="AE58" s="380"/>
      <c r="AF58" s="381"/>
    </row>
    <row r="59" spans="1:43" ht="15" customHeight="1" x14ac:dyDescent="0.15">
      <c r="A59" s="366"/>
      <c r="B59" s="367"/>
      <c r="C59" s="367"/>
      <c r="D59" s="367"/>
      <c r="E59" s="367"/>
      <c r="F59" s="387" t="s">
        <v>164</v>
      </c>
      <c r="G59" s="387"/>
      <c r="H59" s="387"/>
      <c r="I59" s="388" t="str">
        <f>IF(入力欄!D66="","",入力欄!D66)</f>
        <v/>
      </c>
      <c r="J59" s="388"/>
      <c r="K59" s="388"/>
      <c r="L59" s="62" t="s">
        <v>154</v>
      </c>
      <c r="M59" s="379"/>
      <c r="N59" s="380"/>
      <c r="O59" s="380"/>
      <c r="P59" s="380"/>
      <c r="Q59" s="380"/>
      <c r="R59" s="380"/>
      <c r="S59" s="380"/>
      <c r="T59" s="380"/>
      <c r="U59" s="380"/>
      <c r="V59" s="380"/>
      <c r="W59" s="380"/>
      <c r="X59" s="380"/>
      <c r="Y59" s="380"/>
      <c r="Z59" s="380"/>
      <c r="AA59" s="380"/>
      <c r="AB59" s="380"/>
      <c r="AC59" s="380"/>
      <c r="AD59" s="380"/>
      <c r="AE59" s="380"/>
      <c r="AF59" s="381"/>
    </row>
    <row r="60" spans="1:43" ht="15" customHeight="1" x14ac:dyDescent="0.15">
      <c r="A60" s="366"/>
      <c r="B60" s="367"/>
      <c r="C60" s="367"/>
      <c r="D60" s="367"/>
      <c r="E60" s="367"/>
      <c r="F60" s="370" t="s">
        <v>165</v>
      </c>
      <c r="G60" s="370"/>
      <c r="H60" s="370"/>
      <c r="I60" s="371" t="str">
        <f>IF(入力欄!G66="","",入力欄!G66)</f>
        <v/>
      </c>
      <c r="J60" s="371"/>
      <c r="K60" s="371"/>
      <c r="L60" s="60" t="s">
        <v>154</v>
      </c>
      <c r="M60" s="379"/>
      <c r="N60" s="380"/>
      <c r="O60" s="380"/>
      <c r="P60" s="380"/>
      <c r="Q60" s="380"/>
      <c r="R60" s="380"/>
      <c r="S60" s="380"/>
      <c r="T60" s="380"/>
      <c r="U60" s="380"/>
      <c r="V60" s="380"/>
      <c r="W60" s="380"/>
      <c r="X60" s="380"/>
      <c r="Y60" s="380"/>
      <c r="Z60" s="380"/>
      <c r="AA60" s="380"/>
      <c r="AB60" s="380"/>
      <c r="AC60" s="380"/>
      <c r="AD60" s="380"/>
      <c r="AE60" s="380"/>
      <c r="AF60" s="381"/>
    </row>
    <row r="61" spans="1:43" ht="15" customHeight="1" x14ac:dyDescent="0.15">
      <c r="A61" s="366"/>
      <c r="B61" s="367"/>
      <c r="C61" s="367"/>
      <c r="D61" s="367"/>
      <c r="E61" s="367"/>
      <c r="F61" s="370" t="s">
        <v>166</v>
      </c>
      <c r="G61" s="370"/>
      <c r="H61" s="370"/>
      <c r="I61" s="371" t="str">
        <f>IF(入力欄!J66="","",入力欄!J66)</f>
        <v/>
      </c>
      <c r="J61" s="371"/>
      <c r="K61" s="371"/>
      <c r="L61" s="60" t="s">
        <v>154</v>
      </c>
      <c r="M61" s="379"/>
      <c r="N61" s="380"/>
      <c r="O61" s="380"/>
      <c r="P61" s="380"/>
      <c r="Q61" s="380"/>
      <c r="R61" s="380"/>
      <c r="S61" s="380"/>
      <c r="T61" s="380"/>
      <c r="U61" s="380"/>
      <c r="V61" s="380"/>
      <c r="W61" s="380"/>
      <c r="X61" s="380"/>
      <c r="Y61" s="380"/>
      <c r="Z61" s="380"/>
      <c r="AA61" s="380"/>
      <c r="AB61" s="380"/>
      <c r="AC61" s="380"/>
      <c r="AD61" s="380"/>
      <c r="AE61" s="380"/>
      <c r="AF61" s="381"/>
    </row>
    <row r="62" spans="1:43" ht="15" customHeight="1" x14ac:dyDescent="0.15">
      <c r="A62" s="368"/>
      <c r="B62" s="369"/>
      <c r="C62" s="369"/>
      <c r="D62" s="369"/>
      <c r="E62" s="369"/>
      <c r="F62" s="308" t="s">
        <v>244</v>
      </c>
      <c r="G62" s="308"/>
      <c r="H62" s="308"/>
      <c r="I62" s="372" t="str">
        <f>IF(入力欄!J67="","",入力欄!J67)</f>
        <v/>
      </c>
      <c r="J62" s="372"/>
      <c r="K62" s="372"/>
      <c r="L62" s="63" t="s">
        <v>154</v>
      </c>
      <c r="M62" s="382"/>
      <c r="N62" s="383"/>
      <c r="O62" s="383"/>
      <c r="P62" s="383"/>
      <c r="Q62" s="383"/>
      <c r="R62" s="383"/>
      <c r="S62" s="383"/>
      <c r="T62" s="383"/>
      <c r="U62" s="383"/>
      <c r="V62" s="383"/>
      <c r="W62" s="383"/>
      <c r="X62" s="383"/>
      <c r="Y62" s="383"/>
      <c r="Z62" s="383"/>
      <c r="AA62" s="383"/>
      <c r="AB62" s="383"/>
      <c r="AC62" s="383"/>
      <c r="AD62" s="383"/>
      <c r="AE62" s="383"/>
      <c r="AF62" s="384"/>
    </row>
  </sheetData>
  <mergeCells count="177">
    <mergeCell ref="A56:E62"/>
    <mergeCell ref="F56:H56"/>
    <mergeCell ref="I56:K56"/>
    <mergeCell ref="M56:AF56"/>
    <mergeCell ref="F61:H61"/>
    <mergeCell ref="I61:K61"/>
    <mergeCell ref="F62:H62"/>
    <mergeCell ref="I62:K62"/>
    <mergeCell ref="AN56:AQ56"/>
    <mergeCell ref="F57:H57"/>
    <mergeCell ref="I57:K57"/>
    <mergeCell ref="M57:AF62"/>
    <mergeCell ref="F58:H58"/>
    <mergeCell ref="I58:K58"/>
    <mergeCell ref="F59:H59"/>
    <mergeCell ref="I59:K59"/>
    <mergeCell ref="F60:H60"/>
    <mergeCell ref="I60:K60"/>
    <mergeCell ref="A41:B53"/>
    <mergeCell ref="C41:L53"/>
    <mergeCell ref="M41:V53"/>
    <mergeCell ref="W41:AF53"/>
    <mergeCell ref="A54:B55"/>
    <mergeCell ref="C54:L55"/>
    <mergeCell ref="M54:S55"/>
    <mergeCell ref="T54:V54"/>
    <mergeCell ref="W54:AC55"/>
    <mergeCell ref="AD54:AF54"/>
    <mergeCell ref="T55:U55"/>
    <mergeCell ref="AD55:AE55"/>
    <mergeCell ref="W39:Z39"/>
    <mergeCell ref="AA39:AB39"/>
    <mergeCell ref="AC39:AF39"/>
    <mergeCell ref="I40:J40"/>
    <mergeCell ref="S40:T40"/>
    <mergeCell ref="AC40:AD40"/>
    <mergeCell ref="AD37:AF37"/>
    <mergeCell ref="J38:K38"/>
    <mergeCell ref="T38:U38"/>
    <mergeCell ref="AD38:AE38"/>
    <mergeCell ref="T37:V37"/>
    <mergeCell ref="W37:AC38"/>
    <mergeCell ref="A39:B40"/>
    <mergeCell ref="C39:F39"/>
    <mergeCell ref="G39:H39"/>
    <mergeCell ref="I39:L39"/>
    <mergeCell ref="M39:P39"/>
    <mergeCell ref="Q39:R39"/>
    <mergeCell ref="A37:B38"/>
    <mergeCell ref="C37:I38"/>
    <mergeCell ref="J37:L37"/>
    <mergeCell ref="M37:S38"/>
    <mergeCell ref="S39:V39"/>
    <mergeCell ref="A33:AF33"/>
    <mergeCell ref="A34:D34"/>
    <mergeCell ref="E34:I34"/>
    <mergeCell ref="J34:L34"/>
    <mergeCell ref="M34:O34"/>
    <mergeCell ref="A35:B36"/>
    <mergeCell ref="C35:L36"/>
    <mergeCell ref="M35:V36"/>
    <mergeCell ref="W35:AF36"/>
    <mergeCell ref="A28:AF28"/>
    <mergeCell ref="A29:K30"/>
    <mergeCell ref="L29:V30"/>
    <mergeCell ref="W29:AF30"/>
    <mergeCell ref="A31:K31"/>
    <mergeCell ref="L31:V31"/>
    <mergeCell ref="W31:AF32"/>
    <mergeCell ref="A32:K32"/>
    <mergeCell ref="L32:P32"/>
    <mergeCell ref="Q32:V32"/>
    <mergeCell ref="A26:C27"/>
    <mergeCell ref="D26:K27"/>
    <mergeCell ref="L26:N27"/>
    <mergeCell ref="O26:P27"/>
    <mergeCell ref="Q26:S27"/>
    <mergeCell ref="T26:AF27"/>
    <mergeCell ref="A25:B25"/>
    <mergeCell ref="D25:P25"/>
    <mergeCell ref="R25:V25"/>
    <mergeCell ref="W25:Y25"/>
    <mergeCell ref="Z25:AC25"/>
    <mergeCell ref="AD25:AF25"/>
    <mergeCell ref="D24:P24"/>
    <mergeCell ref="R24:V24"/>
    <mergeCell ref="W24:Y24"/>
    <mergeCell ref="Z24:AC24"/>
    <mergeCell ref="AD24:AF24"/>
    <mergeCell ref="A23:B23"/>
    <mergeCell ref="D23:P23"/>
    <mergeCell ref="R23:V23"/>
    <mergeCell ref="W23:Y23"/>
    <mergeCell ref="Z23:AC23"/>
    <mergeCell ref="AD23:AF23"/>
    <mergeCell ref="A19:P19"/>
    <mergeCell ref="Q19:AF19"/>
    <mergeCell ref="A20:C20"/>
    <mergeCell ref="D20:P20"/>
    <mergeCell ref="Q20:Q25"/>
    <mergeCell ref="R20:X20"/>
    <mergeCell ref="Y20:Z20"/>
    <mergeCell ref="AB20:AC20"/>
    <mergeCell ref="AD20:AE20"/>
    <mergeCell ref="A21:B21"/>
    <mergeCell ref="AD21:AE21"/>
    <mergeCell ref="A22:B22"/>
    <mergeCell ref="D22:P22"/>
    <mergeCell ref="R22:V22"/>
    <mergeCell ref="W22:Y22"/>
    <mergeCell ref="Z22:AC22"/>
    <mergeCell ref="AD22:AF22"/>
    <mergeCell ref="D21:P21"/>
    <mergeCell ref="R21:S21"/>
    <mergeCell ref="T21:U21"/>
    <mergeCell ref="W21:X21"/>
    <mergeCell ref="Y21:Z21"/>
    <mergeCell ref="AB21:AC21"/>
    <mergeCell ref="A24:B24"/>
    <mergeCell ref="G15:AA15"/>
    <mergeCell ref="A16:B16"/>
    <mergeCell ref="D16:E16"/>
    <mergeCell ref="G16:AA16"/>
    <mergeCell ref="A17:E18"/>
    <mergeCell ref="F17:AA18"/>
    <mergeCell ref="AB12:AF12"/>
    <mergeCell ref="A13:B13"/>
    <mergeCell ref="D13:E13"/>
    <mergeCell ref="G13:AA13"/>
    <mergeCell ref="AB13:AF18"/>
    <mergeCell ref="A14:B14"/>
    <mergeCell ref="D14:E14"/>
    <mergeCell ref="G14:AA14"/>
    <mergeCell ref="A15:B15"/>
    <mergeCell ref="D15:E15"/>
    <mergeCell ref="A12:C12"/>
    <mergeCell ref="D12:F12"/>
    <mergeCell ref="G12:AA12"/>
    <mergeCell ref="W7:AA7"/>
    <mergeCell ref="B8:S8"/>
    <mergeCell ref="T8:V8"/>
    <mergeCell ref="W8:AA8"/>
    <mergeCell ref="A9:D9"/>
    <mergeCell ref="E9:J9"/>
    <mergeCell ref="K9:O9"/>
    <mergeCell ref="P9:Q9"/>
    <mergeCell ref="T9:W9"/>
    <mergeCell ref="X9:AA9"/>
    <mergeCell ref="A7:A8"/>
    <mergeCell ref="B7:C7"/>
    <mergeCell ref="E7:F7"/>
    <mergeCell ref="G7:K7"/>
    <mergeCell ref="L7:S7"/>
    <mergeCell ref="T7:V7"/>
    <mergeCell ref="F5:I6"/>
    <mergeCell ref="J5:K6"/>
    <mergeCell ref="L5:M5"/>
    <mergeCell ref="T5:V5"/>
    <mergeCell ref="W5:AA5"/>
    <mergeCell ref="L6:P6"/>
    <mergeCell ref="T6:V6"/>
    <mergeCell ref="W6:AA6"/>
    <mergeCell ref="A1:AF2"/>
    <mergeCell ref="Z3:AA3"/>
    <mergeCell ref="B4:E4"/>
    <mergeCell ref="F4:I4"/>
    <mergeCell ref="J4:K4"/>
    <mergeCell ref="L4:S4"/>
    <mergeCell ref="T4:AA4"/>
    <mergeCell ref="AB4:AF11"/>
    <mergeCell ref="A5:A6"/>
    <mergeCell ref="B5:E6"/>
    <mergeCell ref="A10:C10"/>
    <mergeCell ref="D10:M10"/>
    <mergeCell ref="N10:P10"/>
    <mergeCell ref="Q10:AA10"/>
    <mergeCell ref="A11:AA11"/>
  </mergeCells>
  <phoneticPr fontId="3"/>
  <pageMargins left="0.7" right="0.7" top="0.75" bottom="0.75" header="0.3" footer="0.3"/>
  <pageSetup paperSize="9" scale="82"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入力欄</vt:lpstr>
      <vt:lpstr>履歴書</vt:lpstr>
      <vt:lpstr>入力欄!Print_Area</vt:lpstr>
      <vt:lpstr>履歴書!Print_Area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2022-02-17T06:10:19Z</dcterms:created>
  <dcterms:modified xsi:type="dcterms:W3CDTF">2022-02-17T06:24:40Z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629e77a0-1372-4547-9a50-c0e91cacc45f</vt:lpwstr>
  </property>
</Properties>
</file>